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45" windowWidth="15180" windowHeight="8580"/>
  </bookViews>
  <sheets>
    <sheet name="Basics" sheetId="6" r:id="rId1"/>
    <sheet name="1st Quarter" sheetId="5" r:id="rId2"/>
    <sheet name="2nd Quarter" sheetId="4" r:id="rId3"/>
    <sheet name="3rd Quarter" sheetId="1" r:id="rId4"/>
    <sheet name="4th Quarter" sheetId="2" r:id="rId5"/>
    <sheet name="Final Average" sheetId="3" r:id="rId6"/>
  </sheets>
  <definedNames>
    <definedName name="_xlnm.Print_Area" localSheetId="1">'1st Quarter'!$A$1:$FK$42</definedName>
    <definedName name="_xlnm.Print_Area" localSheetId="5">'Final Average'!$A$1:$Q$42</definedName>
    <definedName name="_xlnm.Print_Titles" localSheetId="1">'1st Quarter'!$A:$E</definedName>
    <definedName name="_xlnm.Print_Titles" localSheetId="2">'2nd Quarter'!$A:$E</definedName>
    <definedName name="_xlnm.Print_Titles" localSheetId="3">'3rd Quarter'!$A:$E</definedName>
    <definedName name="_xlnm.Print_Titles" localSheetId="4">'4th Quarter'!$A:$E</definedName>
  </definedNames>
  <calcPr calcId="145621" fullCalcOnLoad="1"/>
</workbook>
</file>

<file path=xl/calcChain.xml><?xml version="1.0" encoding="utf-8"?>
<calcChain xmlns="http://schemas.openxmlformats.org/spreadsheetml/2006/main">
  <c r="E6" i="6" l="1"/>
  <c r="P3" i="3"/>
  <c r="N3" i="3"/>
  <c r="L3" i="3"/>
  <c r="J3" i="3"/>
  <c r="F3" i="3"/>
  <c r="H3" i="3"/>
  <c r="EK3" i="2"/>
  <c r="DJ3" i="2"/>
  <c r="CI3" i="2"/>
  <c r="BH3" i="2"/>
  <c r="AG3" i="2"/>
  <c r="F3" i="2"/>
  <c r="EK3" i="1"/>
  <c r="DJ3" i="1"/>
  <c r="CI3" i="1"/>
  <c r="BH3" i="1"/>
  <c r="AG3" i="1"/>
  <c r="F3" i="1"/>
  <c r="EK3" i="4"/>
  <c r="DJ3" i="4"/>
  <c r="CI3" i="4"/>
  <c r="BH3" i="4"/>
  <c r="AG3" i="4"/>
  <c r="F3" i="4"/>
  <c r="G1" i="3"/>
  <c r="D41" i="3"/>
  <c r="C41" i="3"/>
  <c r="B41" i="3"/>
  <c r="D40" i="3"/>
  <c r="C40" i="3"/>
  <c r="B40" i="3"/>
  <c r="D39" i="3"/>
  <c r="C39" i="3"/>
  <c r="B39" i="3"/>
  <c r="D38" i="3"/>
  <c r="C38" i="3"/>
  <c r="B38" i="3"/>
  <c r="D37" i="3"/>
  <c r="C37" i="3"/>
  <c r="B37" i="3"/>
  <c r="D36" i="3"/>
  <c r="C36" i="3"/>
  <c r="B36" i="3"/>
  <c r="D35" i="3"/>
  <c r="C35" i="3"/>
  <c r="B35" i="3"/>
  <c r="D34" i="3"/>
  <c r="C34" i="3"/>
  <c r="B34" i="3"/>
  <c r="D33" i="3"/>
  <c r="C33" i="3"/>
  <c r="B33" i="3"/>
  <c r="D32" i="3"/>
  <c r="C32" i="3"/>
  <c r="B32" i="3"/>
  <c r="D31" i="3"/>
  <c r="C31" i="3"/>
  <c r="B31" i="3"/>
  <c r="D30" i="3"/>
  <c r="C30" i="3"/>
  <c r="B30" i="3"/>
  <c r="D29" i="3"/>
  <c r="C29" i="3"/>
  <c r="B29" i="3"/>
  <c r="D28" i="3"/>
  <c r="C28" i="3"/>
  <c r="B28" i="3"/>
  <c r="D27" i="3"/>
  <c r="C27" i="3"/>
  <c r="B27" i="3"/>
  <c r="D26" i="3"/>
  <c r="C26" i="3"/>
  <c r="B26" i="3"/>
  <c r="D25" i="3"/>
  <c r="C25" i="3"/>
  <c r="B25" i="3"/>
  <c r="D24" i="3"/>
  <c r="C24" i="3"/>
  <c r="B24" i="3"/>
  <c r="D23" i="3"/>
  <c r="C23" i="3"/>
  <c r="B23" i="3"/>
  <c r="D22" i="3"/>
  <c r="C22" i="3"/>
  <c r="B22" i="3"/>
  <c r="D21" i="3"/>
  <c r="C21" i="3"/>
  <c r="B21" i="3"/>
  <c r="D20" i="3"/>
  <c r="C20" i="3"/>
  <c r="B20" i="3"/>
  <c r="D19" i="3"/>
  <c r="C19" i="3"/>
  <c r="B19" i="3"/>
  <c r="D18" i="3"/>
  <c r="C18" i="3"/>
  <c r="B18" i="3"/>
  <c r="D17" i="3"/>
  <c r="C17" i="3"/>
  <c r="B17" i="3"/>
  <c r="D16" i="3"/>
  <c r="C16" i="3"/>
  <c r="B16" i="3"/>
  <c r="D15" i="3"/>
  <c r="C15" i="3"/>
  <c r="B15" i="3"/>
  <c r="D14" i="3"/>
  <c r="C14" i="3"/>
  <c r="B14" i="3"/>
  <c r="D13" i="3"/>
  <c r="C13" i="3"/>
  <c r="B13" i="3"/>
  <c r="D12" i="3"/>
  <c r="C12" i="3"/>
  <c r="B12" i="3"/>
  <c r="D11" i="3"/>
  <c r="C11" i="3"/>
  <c r="B11" i="3"/>
  <c r="D10" i="3"/>
  <c r="C10" i="3"/>
  <c r="B10" i="3"/>
  <c r="D9" i="3"/>
  <c r="C9" i="3"/>
  <c r="B9" i="3"/>
  <c r="D8" i="3"/>
  <c r="C8" i="3"/>
  <c r="B8" i="3"/>
  <c r="D7" i="3"/>
  <c r="C7" i="3"/>
  <c r="B7" i="3"/>
  <c r="D41" i="2"/>
  <c r="C41" i="2"/>
  <c r="B41" i="2"/>
  <c r="D40" i="2"/>
  <c r="C40" i="2"/>
  <c r="B40" i="2"/>
  <c r="D39" i="2"/>
  <c r="C39" i="2"/>
  <c r="B39" i="2"/>
  <c r="D38" i="2"/>
  <c r="C38" i="2"/>
  <c r="B38" i="2"/>
  <c r="D37" i="2"/>
  <c r="C37" i="2"/>
  <c r="B37" i="2"/>
  <c r="D36" i="2"/>
  <c r="C36" i="2"/>
  <c r="B36" i="2"/>
  <c r="D35" i="2"/>
  <c r="C35" i="2"/>
  <c r="B35" i="2"/>
  <c r="D34" i="2"/>
  <c r="C34" i="2"/>
  <c r="B34" i="2"/>
  <c r="D33" i="2"/>
  <c r="C33" i="2"/>
  <c r="B33" i="2"/>
  <c r="D32" i="2"/>
  <c r="C32" i="2"/>
  <c r="B32" i="2"/>
  <c r="D31" i="2"/>
  <c r="C31" i="2"/>
  <c r="B31" i="2"/>
  <c r="D30" i="2"/>
  <c r="C30" i="2"/>
  <c r="B30" i="2"/>
  <c r="D29" i="2"/>
  <c r="C29" i="2"/>
  <c r="B29" i="2"/>
  <c r="D28" i="2"/>
  <c r="C28" i="2"/>
  <c r="B28" i="2"/>
  <c r="D27" i="2"/>
  <c r="C27" i="2"/>
  <c r="B27" i="2"/>
  <c r="D26" i="2"/>
  <c r="C26" i="2"/>
  <c r="B26" i="2"/>
  <c r="D25" i="2"/>
  <c r="C25" i="2"/>
  <c r="B25" i="2"/>
  <c r="D24" i="2"/>
  <c r="C24" i="2"/>
  <c r="B24" i="2"/>
  <c r="D23" i="2"/>
  <c r="C23" i="2"/>
  <c r="B23" i="2"/>
  <c r="D22" i="2"/>
  <c r="C22" i="2"/>
  <c r="B22" i="2"/>
  <c r="D21" i="2"/>
  <c r="C21" i="2"/>
  <c r="B21" i="2"/>
  <c r="D20" i="2"/>
  <c r="C20" i="2"/>
  <c r="B20" i="2"/>
  <c r="D19" i="2"/>
  <c r="C19" i="2"/>
  <c r="B19" i="2"/>
  <c r="D18" i="2"/>
  <c r="C18" i="2"/>
  <c r="B18" i="2"/>
  <c r="D17" i="2"/>
  <c r="C17" i="2"/>
  <c r="B17" i="2"/>
  <c r="D16" i="2"/>
  <c r="C16" i="2"/>
  <c r="B16" i="2"/>
  <c r="D15" i="2"/>
  <c r="C15" i="2"/>
  <c r="B15" i="2"/>
  <c r="D14" i="2"/>
  <c r="C14" i="2"/>
  <c r="B14" i="2"/>
  <c r="D13" i="2"/>
  <c r="C13" i="2"/>
  <c r="B13" i="2"/>
  <c r="D12" i="2"/>
  <c r="C12" i="2"/>
  <c r="B12" i="2"/>
  <c r="D11" i="2"/>
  <c r="C11" i="2"/>
  <c r="B11" i="2"/>
  <c r="D10" i="2"/>
  <c r="C10" i="2"/>
  <c r="B10" i="2"/>
  <c r="D9" i="2"/>
  <c r="C9" i="2"/>
  <c r="B9" i="2"/>
  <c r="D8" i="2"/>
  <c r="C8" i="2"/>
  <c r="B8" i="2"/>
  <c r="D7" i="2"/>
  <c r="C7" i="2"/>
  <c r="B7" i="2"/>
  <c r="D41" i="1"/>
  <c r="C41" i="1"/>
  <c r="B41" i="1"/>
  <c r="D40" i="1"/>
  <c r="C40" i="1"/>
  <c r="B40" i="1"/>
  <c r="D39" i="1"/>
  <c r="C39" i="1"/>
  <c r="B39" i="1"/>
  <c r="D38" i="1"/>
  <c r="C38" i="1"/>
  <c r="B38" i="1"/>
  <c r="D37" i="1"/>
  <c r="C37" i="1"/>
  <c r="B37" i="1"/>
  <c r="D36" i="1"/>
  <c r="C36" i="1"/>
  <c r="B36" i="1"/>
  <c r="D35" i="1"/>
  <c r="C35" i="1"/>
  <c r="B35" i="1"/>
  <c r="D34" i="1"/>
  <c r="C34" i="1"/>
  <c r="B34" i="1"/>
  <c r="D33" i="1"/>
  <c r="C33" i="1"/>
  <c r="B33" i="1"/>
  <c r="D32" i="1"/>
  <c r="C32" i="1"/>
  <c r="B32" i="1"/>
  <c r="D31" i="1"/>
  <c r="C31" i="1"/>
  <c r="B31" i="1"/>
  <c r="D30" i="1"/>
  <c r="C30" i="1"/>
  <c r="B30" i="1"/>
  <c r="D29" i="1"/>
  <c r="C29" i="1"/>
  <c r="B29" i="1"/>
  <c r="D28" i="1"/>
  <c r="C28" i="1"/>
  <c r="B28" i="1"/>
  <c r="D27" i="1"/>
  <c r="C27" i="1"/>
  <c r="B27" i="1"/>
  <c r="D26" i="1"/>
  <c r="C26" i="1"/>
  <c r="B26" i="1"/>
  <c r="D25" i="1"/>
  <c r="C25" i="1"/>
  <c r="B25" i="1"/>
  <c r="D24" i="1"/>
  <c r="C24" i="1"/>
  <c r="B24" i="1"/>
  <c r="D23" i="1"/>
  <c r="C23" i="1"/>
  <c r="B23" i="1"/>
  <c r="D22" i="1"/>
  <c r="C22" i="1"/>
  <c r="B22" i="1"/>
  <c r="D21" i="1"/>
  <c r="C21" i="1"/>
  <c r="B21" i="1"/>
  <c r="D20" i="1"/>
  <c r="C20" i="1"/>
  <c r="B20" i="1"/>
  <c r="D19" i="1"/>
  <c r="C19" i="1"/>
  <c r="B19" i="1"/>
  <c r="D18" i="1"/>
  <c r="C18" i="1"/>
  <c r="B18" i="1"/>
  <c r="D17" i="1"/>
  <c r="C17" i="1"/>
  <c r="B17" i="1"/>
  <c r="D16" i="1"/>
  <c r="C16" i="1"/>
  <c r="B16" i="1"/>
  <c r="D15" i="1"/>
  <c r="C15" i="1"/>
  <c r="B15" i="1"/>
  <c r="D14" i="1"/>
  <c r="C14" i="1"/>
  <c r="B14" i="1"/>
  <c r="D13" i="1"/>
  <c r="C13" i="1"/>
  <c r="B13" i="1"/>
  <c r="D12" i="1"/>
  <c r="C12" i="1"/>
  <c r="B12" i="1"/>
  <c r="D11" i="1"/>
  <c r="C11" i="1"/>
  <c r="B11" i="1"/>
  <c r="D10" i="1"/>
  <c r="C10" i="1"/>
  <c r="B10" i="1"/>
  <c r="D9" i="1"/>
  <c r="C9" i="1"/>
  <c r="B9" i="1"/>
  <c r="D8" i="1"/>
  <c r="C8" i="1"/>
  <c r="B8" i="1"/>
  <c r="D7" i="1"/>
  <c r="C7" i="1"/>
  <c r="B7" i="1"/>
  <c r="D41" i="4"/>
  <c r="C41" i="4"/>
  <c r="B41" i="4"/>
  <c r="D40" i="4"/>
  <c r="C40" i="4"/>
  <c r="B40" i="4"/>
  <c r="D39" i="4"/>
  <c r="C39" i="4"/>
  <c r="B39" i="4"/>
  <c r="D38" i="4"/>
  <c r="C38" i="4"/>
  <c r="B38" i="4"/>
  <c r="D37" i="4"/>
  <c r="C37" i="4"/>
  <c r="B37" i="4"/>
  <c r="D36" i="4"/>
  <c r="C36" i="4"/>
  <c r="B36" i="4"/>
  <c r="D35" i="4"/>
  <c r="C35" i="4"/>
  <c r="B35" i="4"/>
  <c r="D34" i="4"/>
  <c r="C34" i="4"/>
  <c r="B34" i="4"/>
  <c r="D33" i="4"/>
  <c r="C33" i="4"/>
  <c r="B33" i="4"/>
  <c r="D32" i="4"/>
  <c r="C32" i="4"/>
  <c r="B32" i="4"/>
  <c r="D31" i="4"/>
  <c r="C31" i="4"/>
  <c r="B31" i="4"/>
  <c r="D30" i="4"/>
  <c r="C30" i="4"/>
  <c r="B30" i="4"/>
  <c r="D29" i="4"/>
  <c r="C29" i="4"/>
  <c r="B29" i="4"/>
  <c r="D28" i="4"/>
  <c r="C28" i="4"/>
  <c r="B28" i="4"/>
  <c r="D27" i="4"/>
  <c r="C27" i="4"/>
  <c r="B27" i="4"/>
  <c r="D26" i="4"/>
  <c r="C26" i="4"/>
  <c r="B26" i="4"/>
  <c r="D25" i="4"/>
  <c r="C25" i="4"/>
  <c r="B25" i="4"/>
  <c r="D24" i="4"/>
  <c r="C24" i="4"/>
  <c r="B24" i="4"/>
  <c r="D23" i="4"/>
  <c r="C23" i="4"/>
  <c r="B23" i="4"/>
  <c r="D22" i="4"/>
  <c r="C22" i="4"/>
  <c r="B22" i="4"/>
  <c r="D21" i="4"/>
  <c r="C21" i="4"/>
  <c r="B21" i="4"/>
  <c r="D20" i="4"/>
  <c r="C20" i="4"/>
  <c r="B20" i="4"/>
  <c r="D19" i="4"/>
  <c r="C19" i="4"/>
  <c r="B19" i="4"/>
  <c r="D18" i="4"/>
  <c r="C18" i="4"/>
  <c r="B18" i="4"/>
  <c r="D17" i="4"/>
  <c r="C17" i="4"/>
  <c r="B17" i="4"/>
  <c r="D16" i="4"/>
  <c r="C16" i="4"/>
  <c r="B16" i="4"/>
  <c r="D15" i="4"/>
  <c r="C15" i="4"/>
  <c r="B15" i="4"/>
  <c r="D14" i="4"/>
  <c r="C14" i="4"/>
  <c r="B14" i="4"/>
  <c r="D13" i="4"/>
  <c r="C13" i="4"/>
  <c r="B13" i="4"/>
  <c r="D12" i="4"/>
  <c r="C12" i="4"/>
  <c r="B12" i="4"/>
  <c r="D11" i="4"/>
  <c r="C11" i="4"/>
  <c r="B11" i="4"/>
  <c r="D10" i="4"/>
  <c r="C10" i="4"/>
  <c r="B10" i="4"/>
  <c r="D9" i="4"/>
  <c r="C9" i="4"/>
  <c r="B9" i="4"/>
  <c r="D8" i="4"/>
  <c r="C8" i="4"/>
  <c r="B8" i="4"/>
  <c r="D7" i="4"/>
  <c r="C7" i="4"/>
  <c r="B7" i="4"/>
  <c r="AE7" i="5"/>
  <c r="AE7" i="4"/>
  <c r="FJ7" i="2"/>
  <c r="FJ8" i="2"/>
  <c r="FJ9" i="2"/>
  <c r="FK9" i="2" s="1"/>
  <c r="FJ10" i="2"/>
  <c r="FK10" i="2" s="1"/>
  <c r="FJ11" i="2"/>
  <c r="FJ12" i="2"/>
  <c r="FJ13" i="2"/>
  <c r="FK13" i="2" s="1"/>
  <c r="FJ14" i="2"/>
  <c r="FK14" i="2" s="1"/>
  <c r="FJ15" i="2"/>
  <c r="FJ16" i="2"/>
  <c r="FJ17" i="2"/>
  <c r="FK17" i="2" s="1"/>
  <c r="FJ18" i="2"/>
  <c r="FK18" i="2" s="1"/>
  <c r="FJ19" i="2"/>
  <c r="FJ20" i="2"/>
  <c r="FJ21" i="2"/>
  <c r="FK21" i="2" s="1"/>
  <c r="FJ22" i="2"/>
  <c r="FK22" i="2" s="1"/>
  <c r="FJ23" i="2"/>
  <c r="FJ24" i="2"/>
  <c r="FJ25" i="2"/>
  <c r="FK25" i="2" s="1"/>
  <c r="FJ26" i="2"/>
  <c r="FK26" i="2" s="1"/>
  <c r="FJ27" i="2"/>
  <c r="FJ28" i="2"/>
  <c r="FJ29" i="2"/>
  <c r="FK29" i="2" s="1"/>
  <c r="FJ30" i="2"/>
  <c r="FK30" i="2" s="1"/>
  <c r="FJ31" i="2"/>
  <c r="FJ32" i="2"/>
  <c r="FJ33" i="2"/>
  <c r="FK33" i="2" s="1"/>
  <c r="FJ34" i="2"/>
  <c r="FK34" i="2" s="1"/>
  <c r="FJ35" i="2"/>
  <c r="FJ36" i="2"/>
  <c r="FJ37" i="2"/>
  <c r="FK37" i="2" s="1"/>
  <c r="FJ38" i="2"/>
  <c r="FK38" i="2" s="1"/>
  <c r="FJ39" i="2"/>
  <c r="FJ40" i="2"/>
  <c r="FJ41" i="2"/>
  <c r="FK41" i="2" s="1"/>
  <c r="FI42" i="2"/>
  <c r="FH42" i="2"/>
  <c r="FG42" i="2"/>
  <c r="FF42" i="2"/>
  <c r="FE42" i="2"/>
  <c r="FD42" i="2"/>
  <c r="FC42" i="2"/>
  <c r="FB42" i="2"/>
  <c r="FA42" i="2"/>
  <c r="EZ42" i="2"/>
  <c r="EY42" i="2"/>
  <c r="EX42" i="2"/>
  <c r="EW42" i="2"/>
  <c r="EV42" i="2"/>
  <c r="EU42" i="2"/>
  <c r="ET42" i="2"/>
  <c r="ES42" i="2"/>
  <c r="ER42" i="2"/>
  <c r="EQ42" i="2"/>
  <c r="EP42" i="2"/>
  <c r="EO42" i="2"/>
  <c r="EN42" i="2"/>
  <c r="EM42" i="2"/>
  <c r="EL42" i="2"/>
  <c r="EK42" i="2"/>
  <c r="EI7" i="2"/>
  <c r="EI8" i="2"/>
  <c r="EI9" i="2"/>
  <c r="EJ9" i="2" s="1"/>
  <c r="EI10" i="2"/>
  <c r="EJ10" i="2" s="1"/>
  <c r="EI11" i="2"/>
  <c r="EI12" i="2"/>
  <c r="EI13" i="2"/>
  <c r="EJ13" i="2" s="1"/>
  <c r="EI14" i="2"/>
  <c r="EI15" i="2"/>
  <c r="EI16" i="2"/>
  <c r="EI17" i="2"/>
  <c r="EJ17" i="2" s="1"/>
  <c r="EI18" i="2"/>
  <c r="EJ18" i="2" s="1"/>
  <c r="EI19" i="2"/>
  <c r="EI20" i="2"/>
  <c r="EI21" i="2"/>
  <c r="EJ21" i="2" s="1"/>
  <c r="EI22" i="2"/>
  <c r="EJ22" i="2" s="1"/>
  <c r="EI23" i="2"/>
  <c r="EI24" i="2"/>
  <c r="EI25" i="2"/>
  <c r="EJ25" i="2" s="1"/>
  <c r="EI26" i="2"/>
  <c r="EJ26" i="2" s="1"/>
  <c r="EI27" i="2"/>
  <c r="EI28" i="2"/>
  <c r="EI29" i="2"/>
  <c r="EJ29" i="2" s="1"/>
  <c r="EI30" i="2"/>
  <c r="EI31" i="2"/>
  <c r="EI32" i="2"/>
  <c r="EI33" i="2"/>
  <c r="EJ33" i="2" s="1"/>
  <c r="EI34" i="2"/>
  <c r="EJ34" i="2" s="1"/>
  <c r="EI35" i="2"/>
  <c r="EI36" i="2"/>
  <c r="EI37" i="2"/>
  <c r="EJ37" i="2" s="1"/>
  <c r="EI38" i="2"/>
  <c r="EJ38" i="2" s="1"/>
  <c r="EI39" i="2"/>
  <c r="EI40" i="2"/>
  <c r="EI41" i="2"/>
  <c r="EJ41" i="2" s="1"/>
  <c r="EH42" i="2"/>
  <c r="EG42" i="2"/>
  <c r="EF42" i="2"/>
  <c r="EE42" i="2"/>
  <c r="ED42" i="2"/>
  <c r="EC42" i="2"/>
  <c r="EB42" i="2"/>
  <c r="EA42" i="2"/>
  <c r="DZ42" i="2"/>
  <c r="DY42" i="2"/>
  <c r="DX42" i="2"/>
  <c r="DW42" i="2"/>
  <c r="DV42" i="2"/>
  <c r="DU42" i="2"/>
  <c r="DT42" i="2"/>
  <c r="DS42" i="2"/>
  <c r="DR42" i="2"/>
  <c r="DQ42" i="2"/>
  <c r="DP42" i="2"/>
  <c r="DO42" i="2"/>
  <c r="DN42" i="2"/>
  <c r="DM42" i="2"/>
  <c r="DL42" i="2"/>
  <c r="DK42" i="2"/>
  <c r="DJ42" i="2"/>
  <c r="DH7" i="2"/>
  <c r="DH8" i="2"/>
  <c r="DH9" i="2"/>
  <c r="DI9" i="2" s="1"/>
  <c r="DH10" i="2"/>
  <c r="DI10" i="2" s="1"/>
  <c r="DH11" i="2"/>
  <c r="DH12" i="2"/>
  <c r="DH13" i="2"/>
  <c r="DI13" i="2" s="1"/>
  <c r="DH14" i="2"/>
  <c r="DI14" i="2" s="1"/>
  <c r="DH15" i="2"/>
  <c r="DH16" i="2"/>
  <c r="DH17" i="2"/>
  <c r="DH18" i="2"/>
  <c r="DI18" i="2" s="1"/>
  <c r="DH19" i="2"/>
  <c r="DH20" i="2"/>
  <c r="DH21" i="2"/>
  <c r="DH22" i="2"/>
  <c r="DI22" i="2" s="1"/>
  <c r="DH23" i="2"/>
  <c r="DH24" i="2"/>
  <c r="DH25" i="2"/>
  <c r="DI25" i="2" s="1"/>
  <c r="DH26" i="2"/>
  <c r="DI26" i="2" s="1"/>
  <c r="DH27" i="2"/>
  <c r="DH28" i="2"/>
  <c r="DH29" i="2"/>
  <c r="DI29" i="2" s="1"/>
  <c r="DH30" i="2"/>
  <c r="DI30" i="2" s="1"/>
  <c r="DH31" i="2"/>
  <c r="DH32" i="2"/>
  <c r="DH33" i="2"/>
  <c r="DH34" i="2"/>
  <c r="DI34" i="2" s="1"/>
  <c r="DH35" i="2"/>
  <c r="DH36" i="2"/>
  <c r="DH37" i="2"/>
  <c r="DH38" i="2"/>
  <c r="DI38" i="2" s="1"/>
  <c r="DH39" i="2"/>
  <c r="DH40" i="2"/>
  <c r="DH41" i="2"/>
  <c r="DI41" i="2" s="1"/>
  <c r="DG42" i="2"/>
  <c r="DF42" i="2"/>
  <c r="DE42" i="2"/>
  <c r="DD42" i="2"/>
  <c r="DC42" i="2"/>
  <c r="DB42" i="2"/>
  <c r="DA42" i="2"/>
  <c r="CZ42" i="2"/>
  <c r="CY42" i="2"/>
  <c r="CX42" i="2"/>
  <c r="CW42" i="2"/>
  <c r="CV42" i="2"/>
  <c r="CU42" i="2"/>
  <c r="CT42" i="2"/>
  <c r="CS42" i="2"/>
  <c r="CR42" i="2"/>
  <c r="CQ42" i="2"/>
  <c r="CP42" i="2"/>
  <c r="CO42" i="2"/>
  <c r="CN42" i="2"/>
  <c r="CM42" i="2"/>
  <c r="CL42" i="2"/>
  <c r="CK42" i="2"/>
  <c r="CJ42" i="2"/>
  <c r="CI42" i="2"/>
  <c r="CG7" i="2"/>
  <c r="CG8" i="2"/>
  <c r="CG9" i="2"/>
  <c r="CH9" i="2" s="1"/>
  <c r="CG10" i="2"/>
  <c r="CH10" i="2" s="1"/>
  <c r="CG11" i="2"/>
  <c r="CG12" i="2"/>
  <c r="CG13" i="2"/>
  <c r="CH13" i="2" s="1"/>
  <c r="CG14" i="2"/>
  <c r="CH14" i="2" s="1"/>
  <c r="CG15" i="2"/>
  <c r="CG16" i="2"/>
  <c r="CG17" i="2"/>
  <c r="CH17" i="2" s="1"/>
  <c r="CG18" i="2"/>
  <c r="CH18" i="2" s="1"/>
  <c r="CG19" i="2"/>
  <c r="CG20" i="2"/>
  <c r="CG21" i="2"/>
  <c r="CH21" i="2" s="1"/>
  <c r="CG22" i="2"/>
  <c r="CH22" i="2" s="1"/>
  <c r="CG23" i="2"/>
  <c r="CG24" i="2"/>
  <c r="CG25" i="2"/>
  <c r="CH25" i="2" s="1"/>
  <c r="CG26" i="2"/>
  <c r="CH26" i="2" s="1"/>
  <c r="CG27" i="2"/>
  <c r="CG28" i="2"/>
  <c r="CG29" i="2"/>
  <c r="CH29" i="2" s="1"/>
  <c r="CG30" i="2"/>
  <c r="CH30" i="2" s="1"/>
  <c r="CG31" i="2"/>
  <c r="CG32" i="2"/>
  <c r="CG33" i="2"/>
  <c r="CH33" i="2" s="1"/>
  <c r="CG34" i="2"/>
  <c r="CH34" i="2" s="1"/>
  <c r="CG35" i="2"/>
  <c r="CG36" i="2"/>
  <c r="CG37" i="2"/>
  <c r="CH37" i="2" s="1"/>
  <c r="CG38" i="2"/>
  <c r="CH38" i="2" s="1"/>
  <c r="CG39" i="2"/>
  <c r="CG40" i="2"/>
  <c r="CG41" i="2"/>
  <c r="CH41" i="2" s="1"/>
  <c r="CF42" i="2"/>
  <c r="CE42" i="2"/>
  <c r="CD42" i="2"/>
  <c r="CC42" i="2"/>
  <c r="CB42" i="2"/>
  <c r="CA42" i="2"/>
  <c r="BZ42" i="2"/>
  <c r="BY42" i="2"/>
  <c r="BX42" i="2"/>
  <c r="BW42" i="2"/>
  <c r="BV42" i="2"/>
  <c r="BU42" i="2"/>
  <c r="BT42" i="2"/>
  <c r="BS42" i="2"/>
  <c r="BR42" i="2"/>
  <c r="BQ42" i="2"/>
  <c r="BP42" i="2"/>
  <c r="BO42" i="2"/>
  <c r="BN42" i="2"/>
  <c r="BM42" i="2"/>
  <c r="BL42" i="2"/>
  <c r="BK42" i="2"/>
  <c r="BJ42" i="2"/>
  <c r="BI42" i="2"/>
  <c r="BH42" i="2"/>
  <c r="BF7" i="2"/>
  <c r="BF8" i="2"/>
  <c r="BF9" i="2"/>
  <c r="BG9" i="2" s="1"/>
  <c r="BF10" i="2"/>
  <c r="BG10" i="2" s="1"/>
  <c r="BF11" i="2"/>
  <c r="BF12" i="2"/>
  <c r="BF13" i="2"/>
  <c r="BG13" i="2" s="1"/>
  <c r="BF14" i="2"/>
  <c r="BG14" i="2" s="1"/>
  <c r="BF15" i="2"/>
  <c r="BF16" i="2"/>
  <c r="BF17" i="2"/>
  <c r="BG17" i="2" s="1"/>
  <c r="BF18" i="2"/>
  <c r="BG18" i="2" s="1"/>
  <c r="BF19" i="2"/>
  <c r="BF20" i="2"/>
  <c r="BF21" i="2"/>
  <c r="BG21" i="2" s="1"/>
  <c r="BF22" i="2"/>
  <c r="BG22" i="2" s="1"/>
  <c r="BF23" i="2"/>
  <c r="BF24" i="2"/>
  <c r="BF25" i="2"/>
  <c r="BG25" i="2" s="1"/>
  <c r="BF26" i="2"/>
  <c r="BG26" i="2" s="1"/>
  <c r="BF27" i="2"/>
  <c r="BF28" i="2"/>
  <c r="BF29" i="2"/>
  <c r="BG29" i="2" s="1"/>
  <c r="BF30" i="2"/>
  <c r="BG30" i="2" s="1"/>
  <c r="BF31" i="2"/>
  <c r="BF32" i="2"/>
  <c r="BF33" i="2"/>
  <c r="BG33" i="2" s="1"/>
  <c r="BF34" i="2"/>
  <c r="BG34" i="2" s="1"/>
  <c r="BF35" i="2"/>
  <c r="BF36" i="2"/>
  <c r="BF37" i="2"/>
  <c r="BG37" i="2" s="1"/>
  <c r="BF38" i="2"/>
  <c r="BG38" i="2" s="1"/>
  <c r="BF39" i="2"/>
  <c r="BF40" i="2"/>
  <c r="BF41" i="2"/>
  <c r="BG41" i="2" s="1"/>
  <c r="BE42" i="2"/>
  <c r="BD42" i="2"/>
  <c r="BC42" i="2"/>
  <c r="BB42" i="2"/>
  <c r="BA42" i="2"/>
  <c r="AZ42" i="2"/>
  <c r="AY42" i="2"/>
  <c r="AX42" i="2"/>
  <c r="AW42" i="2"/>
  <c r="AV42" i="2"/>
  <c r="AU42" i="2"/>
  <c r="AT42" i="2"/>
  <c r="AS42" i="2"/>
  <c r="AR42" i="2"/>
  <c r="AQ42" i="2"/>
  <c r="AP42" i="2"/>
  <c r="AO42" i="2"/>
  <c r="AN42" i="2"/>
  <c r="AM42" i="2"/>
  <c r="AL42" i="2"/>
  <c r="AK42" i="2"/>
  <c r="AJ42" i="2"/>
  <c r="AI42" i="2"/>
  <c r="AH42" i="2"/>
  <c r="AG42" i="2"/>
  <c r="AE7" i="2"/>
  <c r="AE8" i="2"/>
  <c r="AE9" i="2"/>
  <c r="AF9" i="2" s="1"/>
  <c r="AE10" i="2"/>
  <c r="AE11" i="2"/>
  <c r="AE12" i="2"/>
  <c r="AE13" i="2"/>
  <c r="AF13" i="2" s="1"/>
  <c r="AE14" i="2"/>
  <c r="AF14" i="2" s="1"/>
  <c r="AE15" i="2"/>
  <c r="AE16" i="2"/>
  <c r="AE17" i="2"/>
  <c r="AF17" i="2" s="1"/>
  <c r="AE18" i="2"/>
  <c r="AF18" i="2" s="1"/>
  <c r="AE19" i="2"/>
  <c r="AE20" i="2"/>
  <c r="AE21" i="2"/>
  <c r="AF21" i="2" s="1"/>
  <c r="AE22" i="2"/>
  <c r="AE23" i="2"/>
  <c r="AE24" i="2"/>
  <c r="AE25" i="2"/>
  <c r="AF25" i="2" s="1"/>
  <c r="AE26" i="2"/>
  <c r="AF26" i="2" s="1"/>
  <c r="AE27" i="2"/>
  <c r="AE28" i="2"/>
  <c r="AE29" i="2"/>
  <c r="AF29" i="2" s="1"/>
  <c r="AE30" i="2"/>
  <c r="AE31" i="2"/>
  <c r="AE32" i="2"/>
  <c r="AE33" i="2"/>
  <c r="AF33" i="2" s="1"/>
  <c r="AE34" i="2"/>
  <c r="AF34" i="2" s="1"/>
  <c r="AE35" i="2"/>
  <c r="AE36" i="2"/>
  <c r="AF36" i="2" s="1"/>
  <c r="AE37" i="2"/>
  <c r="AF37" i="2" s="1"/>
  <c r="AE38" i="2"/>
  <c r="AF38" i="2" s="1"/>
  <c r="AE39" i="2"/>
  <c r="AE40" i="2"/>
  <c r="AE41" i="2"/>
  <c r="AF41" i="2" s="1"/>
  <c r="AD42" i="2"/>
  <c r="AC42" i="2"/>
  <c r="AB42" i="2"/>
  <c r="AA42" i="2"/>
  <c r="Z42" i="2"/>
  <c r="Y42" i="2"/>
  <c r="X42" i="2"/>
  <c r="W42" i="2"/>
  <c r="V42" i="2"/>
  <c r="U42" i="2"/>
  <c r="T42" i="2"/>
  <c r="S42" i="2"/>
  <c r="R42" i="2"/>
  <c r="Q42" i="2"/>
  <c r="P42" i="2"/>
  <c r="O42" i="2"/>
  <c r="N42" i="2"/>
  <c r="M42" i="2"/>
  <c r="L42" i="2"/>
  <c r="K42" i="2"/>
  <c r="J42" i="2"/>
  <c r="I42" i="2"/>
  <c r="H42" i="2"/>
  <c r="G42" i="2"/>
  <c r="F42" i="2"/>
  <c r="FK40" i="2"/>
  <c r="EJ40" i="2"/>
  <c r="DI40" i="2"/>
  <c r="CH40" i="2"/>
  <c r="BG40" i="2"/>
  <c r="AF40" i="2"/>
  <c r="FK39" i="2"/>
  <c r="EJ39" i="2"/>
  <c r="DI39" i="2"/>
  <c r="CH39" i="2"/>
  <c r="BG39" i="2"/>
  <c r="AF39" i="2"/>
  <c r="DI37" i="2"/>
  <c r="FK36" i="2"/>
  <c r="EJ36" i="2"/>
  <c r="DI36" i="2"/>
  <c r="CH36" i="2"/>
  <c r="BG36" i="2"/>
  <c r="FK35" i="2"/>
  <c r="EJ35" i="2"/>
  <c r="DI35" i="2"/>
  <c r="CH35" i="2"/>
  <c r="BG35" i="2"/>
  <c r="AF35" i="2"/>
  <c r="DI33" i="2"/>
  <c r="FK32" i="2"/>
  <c r="EJ32" i="2"/>
  <c r="DI32" i="2"/>
  <c r="CH32" i="2"/>
  <c r="BG32" i="2"/>
  <c r="AF32" i="2"/>
  <c r="FK31" i="2"/>
  <c r="EJ31" i="2"/>
  <c r="DI31" i="2"/>
  <c r="CH31" i="2"/>
  <c r="BG31" i="2"/>
  <c r="AF31" i="2"/>
  <c r="EJ30" i="2"/>
  <c r="AF30" i="2"/>
  <c r="FK28" i="2"/>
  <c r="EJ28" i="2"/>
  <c r="DI28" i="2"/>
  <c r="CH28" i="2"/>
  <c r="BG28" i="2"/>
  <c r="AF28" i="2"/>
  <c r="FK27" i="2"/>
  <c r="EJ27" i="2"/>
  <c r="DI27" i="2"/>
  <c r="CH27" i="2"/>
  <c r="BG27" i="2"/>
  <c r="AF27" i="2"/>
  <c r="FK24" i="2"/>
  <c r="EJ24" i="2"/>
  <c r="DI24" i="2"/>
  <c r="CH24" i="2"/>
  <c r="BG24" i="2"/>
  <c r="AF24" i="2"/>
  <c r="FK23" i="2"/>
  <c r="EJ23" i="2"/>
  <c r="DI23" i="2"/>
  <c r="CH23" i="2"/>
  <c r="BG23" i="2"/>
  <c r="AF23" i="2"/>
  <c r="AF22" i="2"/>
  <c r="DI21" i="2"/>
  <c r="FK20" i="2"/>
  <c r="EJ20" i="2"/>
  <c r="DI20" i="2"/>
  <c r="CH20" i="2"/>
  <c r="BG20" i="2"/>
  <c r="AF20" i="2"/>
  <c r="FK19" i="2"/>
  <c r="EJ19" i="2"/>
  <c r="DI19" i="2"/>
  <c r="CH19" i="2"/>
  <c r="BG19" i="2"/>
  <c r="AF19" i="2"/>
  <c r="DI17" i="2"/>
  <c r="FK16" i="2"/>
  <c r="EJ16" i="2"/>
  <c r="DI16" i="2"/>
  <c r="CH16" i="2"/>
  <c r="BG16" i="2"/>
  <c r="AF16" i="2"/>
  <c r="FK15" i="2"/>
  <c r="EJ15" i="2"/>
  <c r="DI15" i="2"/>
  <c r="CH15" i="2"/>
  <c r="BG15" i="2"/>
  <c r="AF15" i="2"/>
  <c r="EJ14" i="2"/>
  <c r="FK12" i="2"/>
  <c r="EJ12" i="2"/>
  <c r="DI12" i="2"/>
  <c r="CH12" i="2"/>
  <c r="BG12" i="2"/>
  <c r="AF12" i="2"/>
  <c r="FK11" i="2"/>
  <c r="EJ11" i="2"/>
  <c r="DI11" i="2"/>
  <c r="CH11" i="2"/>
  <c r="BG11" i="2"/>
  <c r="AF11" i="2"/>
  <c r="AF10" i="2"/>
  <c r="FK8" i="2"/>
  <c r="EJ8" i="2"/>
  <c r="DI8" i="2"/>
  <c r="CH8" i="2"/>
  <c r="BG8" i="2"/>
  <c r="AF8" i="2"/>
  <c r="FK7" i="2"/>
  <c r="EJ7" i="2"/>
  <c r="DI7" i="2"/>
  <c r="CH7" i="2"/>
  <c r="BG7" i="2"/>
  <c r="AF7" i="2"/>
  <c r="FJ7" i="1"/>
  <c r="FJ8" i="1"/>
  <c r="FJ9" i="1"/>
  <c r="FJ10" i="1"/>
  <c r="FK10" i="1" s="1"/>
  <c r="FJ11" i="1"/>
  <c r="FJ12" i="1"/>
  <c r="FJ13" i="1"/>
  <c r="FJ14" i="1"/>
  <c r="FK14" i="1" s="1"/>
  <c r="FJ15" i="1"/>
  <c r="FJ16" i="1"/>
  <c r="FJ17" i="1"/>
  <c r="FJ18" i="1"/>
  <c r="FK18" i="1" s="1"/>
  <c r="FJ19" i="1"/>
  <c r="FJ20" i="1"/>
  <c r="FJ21" i="1"/>
  <c r="FK21" i="1" s="1"/>
  <c r="FJ22" i="1"/>
  <c r="FK22" i="1" s="1"/>
  <c r="FJ23" i="1"/>
  <c r="FJ24" i="1"/>
  <c r="FJ25" i="1"/>
  <c r="FK25" i="1" s="1"/>
  <c r="FJ26" i="1"/>
  <c r="FJ27" i="1"/>
  <c r="FJ28" i="1"/>
  <c r="FJ29" i="1"/>
  <c r="FJ30" i="1"/>
  <c r="FK30" i="1" s="1"/>
  <c r="FJ31" i="1"/>
  <c r="FJ32" i="1"/>
  <c r="FJ33" i="1"/>
  <c r="FK33" i="1" s="1"/>
  <c r="FJ34" i="1"/>
  <c r="FJ35" i="1"/>
  <c r="FJ36" i="1"/>
  <c r="FJ37" i="1"/>
  <c r="FK37" i="1" s="1"/>
  <c r="FJ38" i="1"/>
  <c r="FJ39" i="1"/>
  <c r="FJ40" i="1"/>
  <c r="FJ41" i="1"/>
  <c r="FK41" i="1" s="1"/>
  <c r="FI42" i="1"/>
  <c r="FH42" i="1"/>
  <c r="FG42" i="1"/>
  <c r="FF42" i="1"/>
  <c r="FE42" i="1"/>
  <c r="FD42" i="1"/>
  <c r="FC42" i="1"/>
  <c r="FB42" i="1"/>
  <c r="FA42" i="1"/>
  <c r="EZ42" i="1"/>
  <c r="EY42" i="1"/>
  <c r="EX42" i="1"/>
  <c r="EW42" i="1"/>
  <c r="EV42" i="1"/>
  <c r="EU42" i="1"/>
  <c r="ET42" i="1"/>
  <c r="ES42" i="1"/>
  <c r="ER42" i="1"/>
  <c r="EQ42" i="1"/>
  <c r="EP42" i="1"/>
  <c r="EO42" i="1"/>
  <c r="EN42" i="1"/>
  <c r="EM42" i="1"/>
  <c r="EL42" i="1"/>
  <c r="EK42" i="1"/>
  <c r="EI7" i="1"/>
  <c r="EI8" i="1"/>
  <c r="EI9" i="1"/>
  <c r="EI10" i="1"/>
  <c r="EI11" i="1"/>
  <c r="EI12" i="1"/>
  <c r="EI13" i="1"/>
  <c r="EI14" i="1"/>
  <c r="EI15" i="1"/>
  <c r="EI16" i="1"/>
  <c r="EI17" i="1"/>
  <c r="EI18" i="1"/>
  <c r="EI19" i="1"/>
  <c r="EI20" i="1"/>
  <c r="EI21" i="1"/>
  <c r="EI22" i="1"/>
  <c r="EI23" i="1"/>
  <c r="EI24" i="1"/>
  <c r="EI25" i="1"/>
  <c r="EI26" i="1"/>
  <c r="EI27" i="1"/>
  <c r="EI28" i="1"/>
  <c r="EI29" i="1"/>
  <c r="EI30" i="1"/>
  <c r="EI31" i="1"/>
  <c r="EI32" i="1"/>
  <c r="EI33" i="1"/>
  <c r="EI34" i="1"/>
  <c r="EI35" i="1"/>
  <c r="EI36" i="1"/>
  <c r="EI37" i="1"/>
  <c r="EI38" i="1"/>
  <c r="EI39" i="1"/>
  <c r="EI40" i="1"/>
  <c r="EJ40" i="1" s="1"/>
  <c r="EI41" i="1"/>
  <c r="EH42" i="1"/>
  <c r="EG42" i="1"/>
  <c r="EF42" i="1"/>
  <c r="EE42" i="1"/>
  <c r="ED42" i="1"/>
  <c r="EC42" i="1"/>
  <c r="EB42" i="1"/>
  <c r="EA42" i="1"/>
  <c r="DZ42" i="1"/>
  <c r="DY42" i="1"/>
  <c r="DX42" i="1"/>
  <c r="DW42" i="1"/>
  <c r="DV42" i="1"/>
  <c r="DU42" i="1"/>
  <c r="DT42" i="1"/>
  <c r="DS42" i="1"/>
  <c r="DR42" i="1"/>
  <c r="DQ42" i="1"/>
  <c r="DP42" i="1"/>
  <c r="DO42" i="1"/>
  <c r="DN42" i="1"/>
  <c r="DM42" i="1"/>
  <c r="DL42" i="1"/>
  <c r="DK42" i="1"/>
  <c r="DJ42" i="1"/>
  <c r="DH7" i="1"/>
  <c r="DI7" i="1" s="1"/>
  <c r="DH8" i="1"/>
  <c r="DI8" i="1" s="1"/>
  <c r="DH9" i="1"/>
  <c r="DH10" i="1"/>
  <c r="DH11" i="1"/>
  <c r="DI11" i="1" s="1"/>
  <c r="DH12" i="1"/>
  <c r="DI12" i="1" s="1"/>
  <c r="DH13" i="1"/>
  <c r="DH14" i="1"/>
  <c r="DH15" i="1"/>
  <c r="DH16" i="1"/>
  <c r="DH17" i="1"/>
  <c r="DH18" i="1"/>
  <c r="DH19" i="1"/>
  <c r="DH20" i="1"/>
  <c r="DH21" i="1"/>
  <c r="DH22" i="1"/>
  <c r="DH23" i="1"/>
  <c r="DH24" i="1"/>
  <c r="DI24" i="1" s="1"/>
  <c r="DH25" i="1"/>
  <c r="DH26" i="1"/>
  <c r="DH27" i="1"/>
  <c r="DH28" i="1"/>
  <c r="DI28" i="1" s="1"/>
  <c r="DH29" i="1"/>
  <c r="DH30" i="1"/>
  <c r="DH31" i="1"/>
  <c r="DI31" i="1" s="1"/>
  <c r="DH32" i="1"/>
  <c r="DI32" i="1" s="1"/>
  <c r="DH33" i="1"/>
  <c r="DH34" i="1"/>
  <c r="DH35" i="1"/>
  <c r="DI35" i="1" s="1"/>
  <c r="DH36" i="1"/>
  <c r="DI36" i="1" s="1"/>
  <c r="DH37" i="1"/>
  <c r="DH38" i="1"/>
  <c r="DH39" i="1"/>
  <c r="DH40" i="1"/>
  <c r="DI40" i="1" s="1"/>
  <c r="DH41" i="1"/>
  <c r="DG42" i="1"/>
  <c r="DF42" i="1"/>
  <c r="DE42" i="1"/>
  <c r="DD42" i="1"/>
  <c r="DC42" i="1"/>
  <c r="DB42" i="1"/>
  <c r="DA42" i="1"/>
  <c r="CZ42" i="1"/>
  <c r="CY42" i="1"/>
  <c r="CX42" i="1"/>
  <c r="CW42" i="1"/>
  <c r="CV42" i="1"/>
  <c r="CU42" i="1"/>
  <c r="CT42" i="1"/>
  <c r="CS42" i="1"/>
  <c r="CR42" i="1"/>
  <c r="CQ42" i="1"/>
  <c r="CP42" i="1"/>
  <c r="CO42" i="1"/>
  <c r="CN42" i="1"/>
  <c r="CM42" i="1"/>
  <c r="CL42" i="1"/>
  <c r="CK42" i="1"/>
  <c r="CJ42" i="1"/>
  <c r="CI42" i="1"/>
  <c r="CG7" i="1"/>
  <c r="CG8" i="1"/>
  <c r="CH8" i="1" s="1"/>
  <c r="CG9" i="1"/>
  <c r="CG10" i="1"/>
  <c r="CG11" i="1"/>
  <c r="CH11" i="1" s="1"/>
  <c r="CG12" i="1"/>
  <c r="CH12" i="1" s="1"/>
  <c r="CG13" i="1"/>
  <c r="CG14" i="1"/>
  <c r="CG15" i="1"/>
  <c r="CG16" i="1"/>
  <c r="CH16" i="1" s="1"/>
  <c r="CG17" i="1"/>
  <c r="CG18" i="1"/>
  <c r="CG19" i="1"/>
  <c r="CH19" i="1" s="1"/>
  <c r="CG20" i="1"/>
  <c r="CH20" i="1" s="1"/>
  <c r="CG21" i="1"/>
  <c r="CG22" i="1"/>
  <c r="CG23" i="1"/>
  <c r="CG24" i="1"/>
  <c r="CH24" i="1" s="1"/>
  <c r="CG25" i="1"/>
  <c r="CG26" i="1"/>
  <c r="CG27" i="1"/>
  <c r="CH27" i="1" s="1"/>
  <c r="CG28" i="1"/>
  <c r="CH28" i="1" s="1"/>
  <c r="CG29" i="1"/>
  <c r="CG30" i="1"/>
  <c r="CG31" i="1"/>
  <c r="CG32" i="1"/>
  <c r="CH32" i="1" s="1"/>
  <c r="CG33" i="1"/>
  <c r="CG34" i="1"/>
  <c r="CG35" i="1"/>
  <c r="CH35" i="1" s="1"/>
  <c r="CG36" i="1"/>
  <c r="CH36" i="1" s="1"/>
  <c r="CG37" i="1"/>
  <c r="CG38" i="1"/>
  <c r="CG39" i="1"/>
  <c r="CH39" i="1" s="1"/>
  <c r="CG40" i="1"/>
  <c r="CH40" i="1" s="1"/>
  <c r="CG41" i="1"/>
  <c r="CF42" i="1"/>
  <c r="CE42" i="1"/>
  <c r="CD42" i="1"/>
  <c r="CC42" i="1"/>
  <c r="CB42" i="1"/>
  <c r="CA42" i="1"/>
  <c r="BZ42" i="1"/>
  <c r="BY42" i="1"/>
  <c r="BX42" i="1"/>
  <c r="BW42" i="1"/>
  <c r="BV42" i="1"/>
  <c r="BU42" i="1"/>
  <c r="BT42" i="1"/>
  <c r="BS42" i="1"/>
  <c r="BR42" i="1"/>
  <c r="BQ42" i="1"/>
  <c r="BP42" i="1"/>
  <c r="BO42" i="1"/>
  <c r="BN42" i="1"/>
  <c r="BM42" i="1"/>
  <c r="BL42" i="1"/>
  <c r="BK42" i="1"/>
  <c r="BJ42" i="1"/>
  <c r="BI42" i="1"/>
  <c r="BH42" i="1"/>
  <c r="BF7" i="1"/>
  <c r="BG7" i="1" s="1"/>
  <c r="BF8" i="1"/>
  <c r="BG8" i="1" s="1"/>
  <c r="BF9" i="1"/>
  <c r="BG9" i="1" s="1"/>
  <c r="BF10" i="1"/>
  <c r="BG10" i="1" s="1"/>
  <c r="BF11" i="1"/>
  <c r="BG11" i="1" s="1"/>
  <c r="BF12" i="1"/>
  <c r="BG12" i="1" s="1"/>
  <c r="BF13" i="1"/>
  <c r="BF14" i="1"/>
  <c r="BG14" i="1" s="1"/>
  <c r="BF15" i="1"/>
  <c r="BG15" i="1" s="1"/>
  <c r="BF16" i="1"/>
  <c r="BG16" i="1" s="1"/>
  <c r="BF17" i="1"/>
  <c r="BG17" i="1" s="1"/>
  <c r="BF18" i="1"/>
  <c r="BF19" i="1"/>
  <c r="BG19" i="1" s="1"/>
  <c r="BF20" i="1"/>
  <c r="BG20" i="1" s="1"/>
  <c r="BF21" i="1"/>
  <c r="BG21" i="1" s="1"/>
  <c r="BF22" i="1"/>
  <c r="BF23" i="1"/>
  <c r="BG23" i="1" s="1"/>
  <c r="BF24" i="1"/>
  <c r="BG24" i="1" s="1"/>
  <c r="BF25" i="1"/>
  <c r="BG25" i="1" s="1"/>
  <c r="BF26" i="1"/>
  <c r="BF27" i="1"/>
  <c r="BG27" i="1" s="1"/>
  <c r="BF28" i="1"/>
  <c r="BG28" i="1" s="1"/>
  <c r="BF29" i="1"/>
  <c r="BF30" i="1"/>
  <c r="BG30" i="1" s="1"/>
  <c r="BF31" i="1"/>
  <c r="BG31" i="1" s="1"/>
  <c r="BF32" i="1"/>
  <c r="BG32" i="1" s="1"/>
  <c r="BF33" i="1"/>
  <c r="BF34" i="1"/>
  <c r="BG34" i="1" s="1"/>
  <c r="BF35" i="1"/>
  <c r="BG35" i="1" s="1"/>
  <c r="BF36" i="1"/>
  <c r="BG36" i="1" s="1"/>
  <c r="BF37" i="1"/>
  <c r="BF38" i="1"/>
  <c r="BG38" i="1" s="1"/>
  <c r="BF39" i="1"/>
  <c r="BG39" i="1" s="1"/>
  <c r="BF40" i="1"/>
  <c r="BF41" i="1"/>
  <c r="BG41" i="1" s="1"/>
  <c r="BE42" i="1"/>
  <c r="BD42" i="1"/>
  <c r="BC42" i="1"/>
  <c r="BB42" i="1"/>
  <c r="BA42" i="1"/>
  <c r="AZ42" i="1"/>
  <c r="AY42" i="1"/>
  <c r="AX42" i="1"/>
  <c r="AW42" i="1"/>
  <c r="AV42" i="1"/>
  <c r="AU42" i="1"/>
  <c r="AT42" i="1"/>
  <c r="AS42" i="1"/>
  <c r="AR42" i="1"/>
  <c r="AQ42" i="1"/>
  <c r="AP42" i="1"/>
  <c r="AO42" i="1"/>
  <c r="AN42" i="1"/>
  <c r="AM42" i="1"/>
  <c r="AL42" i="1"/>
  <c r="AK42" i="1"/>
  <c r="AJ42" i="1"/>
  <c r="AI42" i="1"/>
  <c r="AH42" i="1"/>
  <c r="AG42" i="1"/>
  <c r="AE7" i="1"/>
  <c r="AE8" i="1"/>
  <c r="AE9" i="1"/>
  <c r="AE10" i="1"/>
  <c r="AE11" i="1"/>
  <c r="AE12" i="1"/>
  <c r="AE13" i="1"/>
  <c r="AE14" i="1"/>
  <c r="AE15" i="1"/>
  <c r="AE16" i="1"/>
  <c r="AE17" i="1"/>
  <c r="AE18" i="1"/>
  <c r="AE19" i="1"/>
  <c r="AE20" i="1"/>
  <c r="AE21" i="1"/>
  <c r="AE22" i="1"/>
  <c r="AE23" i="1"/>
  <c r="AE24" i="1"/>
  <c r="AE25" i="1"/>
  <c r="AE26" i="1"/>
  <c r="AE27" i="1"/>
  <c r="AE28" i="1"/>
  <c r="AE29" i="1"/>
  <c r="AE30" i="1"/>
  <c r="AE31" i="1"/>
  <c r="AE32" i="1"/>
  <c r="AE33" i="1"/>
  <c r="AE34" i="1"/>
  <c r="AE35" i="1"/>
  <c r="AE36" i="1"/>
  <c r="AE37" i="1"/>
  <c r="AF37" i="1" s="1"/>
  <c r="AE38" i="1"/>
  <c r="AE39" i="1"/>
  <c r="AE40" i="1"/>
  <c r="AE41" i="1"/>
  <c r="AF41" i="1" s="1"/>
  <c r="AD42" i="1"/>
  <c r="AC42" i="1"/>
  <c r="AB42" i="1"/>
  <c r="AA42" i="1"/>
  <c r="Z42" i="1"/>
  <c r="Y42" i="1"/>
  <c r="X42" i="1"/>
  <c r="W42" i="1"/>
  <c r="V42" i="1"/>
  <c r="U42" i="1"/>
  <c r="T42" i="1"/>
  <c r="S42" i="1"/>
  <c r="R42" i="1"/>
  <c r="Q42" i="1"/>
  <c r="P42" i="1"/>
  <c r="O42" i="1"/>
  <c r="N42" i="1"/>
  <c r="M42" i="1"/>
  <c r="L42" i="1"/>
  <c r="K42" i="1"/>
  <c r="J42" i="1"/>
  <c r="I42" i="1"/>
  <c r="H42" i="1"/>
  <c r="G42" i="1"/>
  <c r="F42" i="1"/>
  <c r="EJ41" i="1"/>
  <c r="DI41" i="1"/>
  <c r="CH41" i="1"/>
  <c r="FK40" i="1"/>
  <c r="BG40" i="1"/>
  <c r="AF40" i="1"/>
  <c r="FK39" i="1"/>
  <c r="EJ39" i="1"/>
  <c r="DI39" i="1"/>
  <c r="AF39" i="1"/>
  <c r="FK38" i="1"/>
  <c r="EJ38" i="1"/>
  <c r="DI38" i="1"/>
  <c r="CH38" i="1"/>
  <c r="AF38" i="1"/>
  <c r="EJ37" i="1"/>
  <c r="DI37" i="1"/>
  <c r="CH37" i="1"/>
  <c r="BG37" i="1"/>
  <c r="FK36" i="1"/>
  <c r="EJ36" i="1"/>
  <c r="AF36" i="1"/>
  <c r="FK35" i="1"/>
  <c r="EJ35" i="1"/>
  <c r="AF35" i="1"/>
  <c r="FK34" i="1"/>
  <c r="EJ34" i="1"/>
  <c r="DI34" i="1"/>
  <c r="CH34" i="1"/>
  <c r="AF34" i="1"/>
  <c r="EJ33" i="1"/>
  <c r="DI33" i="1"/>
  <c r="CH33" i="1"/>
  <c r="BG33" i="1"/>
  <c r="AF33" i="1"/>
  <c r="FK32" i="1"/>
  <c r="EJ32" i="1"/>
  <c r="AF32" i="1"/>
  <c r="FK31" i="1"/>
  <c r="EJ31" i="1"/>
  <c r="CH31" i="1"/>
  <c r="AF31" i="1"/>
  <c r="EJ30" i="1"/>
  <c r="DI30" i="1"/>
  <c r="CH30" i="1"/>
  <c r="AF30" i="1"/>
  <c r="FK29" i="1"/>
  <c r="EJ29" i="1"/>
  <c r="DI29" i="1"/>
  <c r="CH29" i="1"/>
  <c r="BG29" i="1"/>
  <c r="AF29" i="1"/>
  <c r="FK28" i="1"/>
  <c r="EJ28" i="1"/>
  <c r="AF28" i="1"/>
  <c r="FK27" i="1"/>
  <c r="EJ27" i="1"/>
  <c r="DI27" i="1"/>
  <c r="AF27" i="1"/>
  <c r="FK26" i="1"/>
  <c r="EJ26" i="1"/>
  <c r="DI26" i="1"/>
  <c r="CH26" i="1"/>
  <c r="BG26" i="1"/>
  <c r="AF26" i="1"/>
  <c r="EJ25" i="1"/>
  <c r="DI25" i="1"/>
  <c r="CH25" i="1"/>
  <c r="AF25" i="1"/>
  <c r="FK24" i="1"/>
  <c r="EJ24" i="1"/>
  <c r="AF24" i="1"/>
  <c r="FK23" i="1"/>
  <c r="EJ23" i="1"/>
  <c r="DI23" i="1"/>
  <c r="CH23" i="1"/>
  <c r="AF23" i="1"/>
  <c r="EJ22" i="1"/>
  <c r="DI22" i="1"/>
  <c r="CH22" i="1"/>
  <c r="BG22" i="1"/>
  <c r="AF22" i="1"/>
  <c r="EJ21" i="1"/>
  <c r="DI21" i="1"/>
  <c r="CH21" i="1"/>
  <c r="AF21" i="1"/>
  <c r="FK20" i="1"/>
  <c r="EJ20" i="1"/>
  <c r="DI20" i="1"/>
  <c r="AF20" i="1"/>
  <c r="FK19" i="1"/>
  <c r="EJ19" i="1"/>
  <c r="DI19" i="1"/>
  <c r="AF19" i="1"/>
  <c r="EJ18" i="1"/>
  <c r="DI18" i="1"/>
  <c r="CH18" i="1"/>
  <c r="BG18" i="1"/>
  <c r="AF18" i="1"/>
  <c r="FK17" i="1"/>
  <c r="EJ17" i="1"/>
  <c r="DI17" i="1"/>
  <c r="CH17" i="1"/>
  <c r="AF17" i="1"/>
  <c r="FK16" i="1"/>
  <c r="EJ16" i="1"/>
  <c r="DI16" i="1"/>
  <c r="AF16" i="1"/>
  <c r="FK15" i="1"/>
  <c r="EJ15" i="1"/>
  <c r="DI15" i="1"/>
  <c r="CH15" i="1"/>
  <c r="AF15" i="1"/>
  <c r="EJ14" i="1"/>
  <c r="DI14" i="1"/>
  <c r="CH14" i="1"/>
  <c r="AF14" i="1"/>
  <c r="FK13" i="1"/>
  <c r="EJ13" i="1"/>
  <c r="DI13" i="1"/>
  <c r="CH13" i="1"/>
  <c r="BG13" i="1"/>
  <c r="AF13" i="1"/>
  <c r="FK12" i="1"/>
  <c r="EJ12" i="1"/>
  <c r="AF12" i="1"/>
  <c r="FK11" i="1"/>
  <c r="EJ11" i="1"/>
  <c r="AF11" i="1"/>
  <c r="EJ10" i="1"/>
  <c r="DI10" i="1"/>
  <c r="CH10" i="1"/>
  <c r="AF10" i="1"/>
  <c r="FK9" i="1"/>
  <c r="EJ9" i="1"/>
  <c r="DI9" i="1"/>
  <c r="CH9" i="1"/>
  <c r="AF9" i="1"/>
  <c r="FK8" i="1"/>
  <c r="EJ8" i="1"/>
  <c r="AF8" i="1"/>
  <c r="FK7" i="1"/>
  <c r="EJ7" i="1"/>
  <c r="CH7" i="1"/>
  <c r="AF7" i="1"/>
  <c r="FJ7" i="4"/>
  <c r="FK7" i="4" s="1"/>
  <c r="FJ8" i="4"/>
  <c r="FK8" i="4" s="1"/>
  <c r="FJ9" i="4"/>
  <c r="FK9" i="4" s="1"/>
  <c r="FJ10" i="4"/>
  <c r="FJ11" i="4"/>
  <c r="FJ12" i="4"/>
  <c r="FK12" i="4" s="1"/>
  <c r="FJ13" i="4"/>
  <c r="FJ14" i="4"/>
  <c r="FJ15" i="4"/>
  <c r="FK15" i="4" s="1"/>
  <c r="FJ16" i="4"/>
  <c r="FK16" i="4" s="1"/>
  <c r="FJ17" i="4"/>
  <c r="FK17" i="4" s="1"/>
  <c r="FJ18" i="4"/>
  <c r="FJ19" i="4"/>
  <c r="FJ20" i="4"/>
  <c r="FK20" i="4" s="1"/>
  <c r="FJ21" i="4"/>
  <c r="FK21" i="4" s="1"/>
  <c r="FJ22" i="4"/>
  <c r="FJ23" i="4"/>
  <c r="FJ24" i="4"/>
  <c r="FK24" i="4" s="1"/>
  <c r="FJ25" i="4"/>
  <c r="FK25" i="4" s="1"/>
  <c r="FJ26" i="4"/>
  <c r="FJ27" i="4"/>
  <c r="FJ28" i="4"/>
  <c r="FK28" i="4" s="1"/>
  <c r="FJ29" i="4"/>
  <c r="FK29" i="4" s="1"/>
  <c r="FJ30" i="4"/>
  <c r="FJ31" i="4"/>
  <c r="FJ32" i="4"/>
  <c r="FK32" i="4" s="1"/>
  <c r="FJ33" i="4"/>
  <c r="FK33" i="4" s="1"/>
  <c r="FJ34" i="4"/>
  <c r="FJ35" i="4"/>
  <c r="FJ36" i="4"/>
  <c r="FK36" i="4" s="1"/>
  <c r="FJ37" i="4"/>
  <c r="FK37" i="4" s="1"/>
  <c r="FJ38" i="4"/>
  <c r="FJ39" i="4"/>
  <c r="FK39" i="4" s="1"/>
  <c r="FJ40" i="4"/>
  <c r="FK40" i="4" s="1"/>
  <c r="FJ41" i="4"/>
  <c r="FK41" i="4" s="1"/>
  <c r="FI42" i="4"/>
  <c r="FH42" i="4"/>
  <c r="FG42" i="4"/>
  <c r="FF42" i="4"/>
  <c r="FE42" i="4"/>
  <c r="FD42" i="4"/>
  <c r="FC42" i="4"/>
  <c r="FB42" i="4"/>
  <c r="FA42" i="4"/>
  <c r="EZ42" i="4"/>
  <c r="EY42" i="4"/>
  <c r="EX42" i="4"/>
  <c r="EW42" i="4"/>
  <c r="EV42" i="4"/>
  <c r="EU42" i="4"/>
  <c r="ET42" i="4"/>
  <c r="ES42" i="4"/>
  <c r="ER42" i="4"/>
  <c r="EQ42" i="4"/>
  <c r="EP42" i="4"/>
  <c r="EO42" i="4"/>
  <c r="EN42" i="4"/>
  <c r="EM42" i="4"/>
  <c r="EL42" i="4"/>
  <c r="EK42" i="4"/>
  <c r="EI7" i="4"/>
  <c r="EJ7" i="4" s="1"/>
  <c r="EI8" i="4"/>
  <c r="EI9" i="4"/>
  <c r="EJ9" i="4" s="1"/>
  <c r="EI10" i="4"/>
  <c r="EI11" i="4"/>
  <c r="EJ11" i="4" s="1"/>
  <c r="EI12" i="4"/>
  <c r="EJ12" i="4" s="1"/>
  <c r="EI13" i="4"/>
  <c r="EI14" i="4"/>
  <c r="EI15" i="4"/>
  <c r="EI16" i="4"/>
  <c r="EJ16" i="4" s="1"/>
  <c r="EI17" i="4"/>
  <c r="EJ17" i="4" s="1"/>
  <c r="EI18" i="4"/>
  <c r="EI19" i="4"/>
  <c r="EI20" i="4"/>
  <c r="EJ20" i="4" s="1"/>
  <c r="EI21" i="4"/>
  <c r="EJ21" i="4" s="1"/>
  <c r="EI22" i="4"/>
  <c r="EI23" i="4"/>
  <c r="EJ23" i="4" s="1"/>
  <c r="EI24" i="4"/>
  <c r="EI25" i="4"/>
  <c r="EJ25" i="4" s="1"/>
  <c r="EI26" i="4"/>
  <c r="EI27" i="4"/>
  <c r="EJ27" i="4" s="1"/>
  <c r="EI28" i="4"/>
  <c r="EJ28" i="4" s="1"/>
  <c r="EI29" i="4"/>
  <c r="EJ29" i="4" s="1"/>
  <c r="EI30" i="4"/>
  <c r="EI31" i="4"/>
  <c r="EI32" i="4"/>
  <c r="EJ32" i="4" s="1"/>
  <c r="EI33" i="4"/>
  <c r="EJ33" i="4" s="1"/>
  <c r="EI34" i="4"/>
  <c r="EI35" i="4"/>
  <c r="EI36" i="4"/>
  <c r="EJ36" i="4" s="1"/>
  <c r="EI37" i="4"/>
  <c r="EJ37" i="4" s="1"/>
  <c r="EI38" i="4"/>
  <c r="EI39" i="4"/>
  <c r="EI40" i="4"/>
  <c r="EJ40" i="4" s="1"/>
  <c r="EI41" i="4"/>
  <c r="EJ41" i="4" s="1"/>
  <c r="EH42" i="4"/>
  <c r="EG42" i="4"/>
  <c r="EF42" i="4"/>
  <c r="EE42" i="4"/>
  <c r="ED42" i="4"/>
  <c r="EC42" i="4"/>
  <c r="EB42" i="4"/>
  <c r="EA42" i="4"/>
  <c r="DZ42" i="4"/>
  <c r="DY42" i="4"/>
  <c r="DX42" i="4"/>
  <c r="DW42" i="4"/>
  <c r="DV42" i="4"/>
  <c r="DU42" i="4"/>
  <c r="DT42" i="4"/>
  <c r="DS42" i="4"/>
  <c r="DR42" i="4"/>
  <c r="DQ42" i="4"/>
  <c r="DP42" i="4"/>
  <c r="DO42" i="4"/>
  <c r="DN42" i="4"/>
  <c r="DM42" i="4"/>
  <c r="DL42" i="4"/>
  <c r="DK42" i="4"/>
  <c r="DJ42" i="4"/>
  <c r="DH7" i="4"/>
  <c r="DH8" i="4"/>
  <c r="DI8" i="4" s="1"/>
  <c r="DH9" i="4"/>
  <c r="DH10" i="4"/>
  <c r="DH11" i="4"/>
  <c r="DI11" i="4" s="1"/>
  <c r="DH12" i="4"/>
  <c r="DI12" i="4" s="1"/>
  <c r="DH13" i="4"/>
  <c r="DI13" i="4" s="1"/>
  <c r="DH14" i="4"/>
  <c r="DH15" i="4"/>
  <c r="DH16" i="4"/>
  <c r="DI16" i="4" s="1"/>
  <c r="DH17" i="4"/>
  <c r="DI17" i="4" s="1"/>
  <c r="DH18" i="4"/>
  <c r="DH19" i="4"/>
  <c r="DI19" i="4" s="1"/>
  <c r="DH20" i="4"/>
  <c r="DI20" i="4" s="1"/>
  <c r="DH21" i="4"/>
  <c r="DI21" i="4" s="1"/>
  <c r="DH22" i="4"/>
  <c r="DH23" i="4"/>
  <c r="DH24" i="4"/>
  <c r="DI24" i="4" s="1"/>
  <c r="DH25" i="4"/>
  <c r="DH26" i="4"/>
  <c r="DH27" i="4"/>
  <c r="DI27" i="4" s="1"/>
  <c r="DH28" i="4"/>
  <c r="DI28" i="4" s="1"/>
  <c r="DH29" i="4"/>
  <c r="DH30" i="4"/>
  <c r="DH31" i="4"/>
  <c r="DH32" i="4"/>
  <c r="DI32" i="4" s="1"/>
  <c r="DH33" i="4"/>
  <c r="DI33" i="4" s="1"/>
  <c r="DH34" i="4"/>
  <c r="DH35" i="4"/>
  <c r="DI35" i="4" s="1"/>
  <c r="DH36" i="4"/>
  <c r="DI36" i="4" s="1"/>
  <c r="DH37" i="4"/>
  <c r="DI37" i="4" s="1"/>
  <c r="DH38" i="4"/>
  <c r="DH39" i="4"/>
  <c r="DI39" i="4" s="1"/>
  <c r="DH40" i="4"/>
  <c r="DI40" i="4" s="1"/>
  <c r="DH41" i="4"/>
  <c r="DI41" i="4" s="1"/>
  <c r="DG42" i="4"/>
  <c r="DF42" i="4"/>
  <c r="DE42" i="4"/>
  <c r="DD42" i="4"/>
  <c r="DC42" i="4"/>
  <c r="DB42" i="4"/>
  <c r="DA42" i="4"/>
  <c r="CZ42" i="4"/>
  <c r="CY42" i="4"/>
  <c r="CX42" i="4"/>
  <c r="CW42" i="4"/>
  <c r="CV42" i="4"/>
  <c r="CU42" i="4"/>
  <c r="CT42" i="4"/>
  <c r="CS42" i="4"/>
  <c r="CR42" i="4"/>
  <c r="CQ42" i="4"/>
  <c r="CP42" i="4"/>
  <c r="CO42" i="4"/>
  <c r="CN42" i="4"/>
  <c r="CM42" i="4"/>
  <c r="CL42" i="4"/>
  <c r="CK42" i="4"/>
  <c r="CJ42" i="4"/>
  <c r="CI42" i="4"/>
  <c r="CG7" i="4"/>
  <c r="CH7" i="4" s="1"/>
  <c r="CG8" i="4"/>
  <c r="CH8" i="4" s="1"/>
  <c r="CG9" i="4"/>
  <c r="CG10" i="4"/>
  <c r="CG11" i="4"/>
  <c r="CG12" i="4"/>
  <c r="CH12" i="4" s="1"/>
  <c r="CG13" i="4"/>
  <c r="CH13" i="4" s="1"/>
  <c r="CG14" i="4"/>
  <c r="CG15" i="4"/>
  <c r="CG16" i="4"/>
  <c r="CH16" i="4" s="1"/>
  <c r="CG17" i="4"/>
  <c r="CH17" i="4" s="1"/>
  <c r="CG18" i="4"/>
  <c r="CG19" i="4"/>
  <c r="CG20" i="4"/>
  <c r="CH20" i="4" s="1"/>
  <c r="CG21" i="4"/>
  <c r="CH21" i="4" s="1"/>
  <c r="CG22" i="4"/>
  <c r="CG23" i="4"/>
  <c r="CG24" i="4"/>
  <c r="CG25" i="4"/>
  <c r="CH25" i="4" s="1"/>
  <c r="CG26" i="4"/>
  <c r="CG27" i="4"/>
  <c r="CG28" i="4"/>
  <c r="CH28" i="4" s="1"/>
  <c r="CG29" i="4"/>
  <c r="CH29" i="4" s="1"/>
  <c r="CG30" i="4"/>
  <c r="CG31" i="4"/>
  <c r="CG32" i="4"/>
  <c r="CH32" i="4" s="1"/>
  <c r="CG33" i="4"/>
  <c r="CG34" i="4"/>
  <c r="CG35" i="4"/>
  <c r="CG36" i="4"/>
  <c r="CG37" i="4"/>
  <c r="CH37" i="4" s="1"/>
  <c r="CG38" i="4"/>
  <c r="CG39" i="4"/>
  <c r="CH39" i="4" s="1"/>
  <c r="CG40" i="4"/>
  <c r="CG41" i="4"/>
  <c r="CH41" i="4" s="1"/>
  <c r="CF42" i="4"/>
  <c r="CE42" i="4"/>
  <c r="CD42" i="4"/>
  <c r="CC42" i="4"/>
  <c r="CB42" i="4"/>
  <c r="CA42" i="4"/>
  <c r="BZ42" i="4"/>
  <c r="BY42" i="4"/>
  <c r="BX42" i="4"/>
  <c r="BW42" i="4"/>
  <c r="BV42" i="4"/>
  <c r="BU42" i="4"/>
  <c r="BT42" i="4"/>
  <c r="BS42" i="4"/>
  <c r="BR42" i="4"/>
  <c r="BQ42" i="4"/>
  <c r="BP42" i="4"/>
  <c r="BO42" i="4"/>
  <c r="BN42" i="4"/>
  <c r="BM42" i="4"/>
  <c r="BL42" i="4"/>
  <c r="BK42" i="4"/>
  <c r="BJ42" i="4"/>
  <c r="BI42" i="4"/>
  <c r="BH42" i="4"/>
  <c r="BF7" i="4"/>
  <c r="BF8" i="4"/>
  <c r="BF9" i="4"/>
  <c r="BF10" i="4"/>
  <c r="BF11" i="4"/>
  <c r="BF12" i="4"/>
  <c r="BG12" i="4" s="1"/>
  <c r="BF13" i="4"/>
  <c r="BG13" i="4" s="1"/>
  <c r="BF14" i="4"/>
  <c r="BF15" i="4"/>
  <c r="BF16" i="4"/>
  <c r="BF17" i="4"/>
  <c r="BG17" i="4" s="1"/>
  <c r="BF18" i="4"/>
  <c r="BF19" i="4"/>
  <c r="BF20" i="4"/>
  <c r="BG20" i="4" s="1"/>
  <c r="BF21" i="4"/>
  <c r="BG21" i="4" s="1"/>
  <c r="BF22" i="4"/>
  <c r="BF23" i="4"/>
  <c r="BF24" i="4"/>
  <c r="BG24" i="4" s="1"/>
  <c r="BF25" i="4"/>
  <c r="BG25" i="4" s="1"/>
  <c r="BF26" i="4"/>
  <c r="BF27" i="4"/>
  <c r="BF28" i="4"/>
  <c r="BF29" i="4"/>
  <c r="BG29" i="4" s="1"/>
  <c r="BF30" i="4"/>
  <c r="BF31" i="4"/>
  <c r="BF32" i="4"/>
  <c r="BF33" i="4"/>
  <c r="BG33" i="4" s="1"/>
  <c r="BF34" i="4"/>
  <c r="BF35" i="4"/>
  <c r="BF36" i="4"/>
  <c r="BG36" i="4" s="1"/>
  <c r="BF37" i="4"/>
  <c r="BG37" i="4" s="1"/>
  <c r="BF38" i="4"/>
  <c r="BF39" i="4"/>
  <c r="BF40" i="4"/>
  <c r="BG40" i="4" s="1"/>
  <c r="BF41" i="4"/>
  <c r="BG41" i="4" s="1"/>
  <c r="BE42" i="4"/>
  <c r="BD42" i="4"/>
  <c r="BC42" i="4"/>
  <c r="BB42" i="4"/>
  <c r="BA42" i="4"/>
  <c r="AZ42" i="4"/>
  <c r="AY42" i="4"/>
  <c r="AX42" i="4"/>
  <c r="AW42" i="4"/>
  <c r="AV42" i="4"/>
  <c r="AU42" i="4"/>
  <c r="AT42" i="4"/>
  <c r="AS42" i="4"/>
  <c r="AR42" i="4"/>
  <c r="AQ42" i="4"/>
  <c r="AP42" i="4"/>
  <c r="AO42" i="4"/>
  <c r="AN42" i="4"/>
  <c r="AM42" i="4"/>
  <c r="AL42" i="4"/>
  <c r="AK42" i="4"/>
  <c r="AJ42" i="4"/>
  <c r="AI42" i="4"/>
  <c r="AH42" i="4"/>
  <c r="AG42" i="4"/>
  <c r="AE8" i="4"/>
  <c r="AE9" i="4"/>
  <c r="AF9" i="4" s="1"/>
  <c r="AE10" i="4"/>
  <c r="AE11" i="4"/>
  <c r="AE12" i="4"/>
  <c r="AE13" i="4"/>
  <c r="AF13" i="4" s="1"/>
  <c r="AE14" i="4"/>
  <c r="AE15" i="4"/>
  <c r="AE16" i="4"/>
  <c r="AE17" i="4"/>
  <c r="AF17" i="4" s="1"/>
  <c r="AE18" i="4"/>
  <c r="AE19" i="4"/>
  <c r="AE20" i="4"/>
  <c r="AE21" i="4"/>
  <c r="AF21" i="4" s="1"/>
  <c r="AE22" i="4"/>
  <c r="AE23" i="4"/>
  <c r="AE24" i="4"/>
  <c r="AE25" i="4"/>
  <c r="AF25" i="4" s="1"/>
  <c r="AE26" i="4"/>
  <c r="AE27" i="4"/>
  <c r="AE28" i="4"/>
  <c r="AE29" i="4"/>
  <c r="AF29" i="4" s="1"/>
  <c r="AE30" i="4"/>
  <c r="AE31" i="4"/>
  <c r="AE32" i="4"/>
  <c r="AE33" i="4"/>
  <c r="AF33" i="4" s="1"/>
  <c r="AE34" i="4"/>
  <c r="AE35" i="4"/>
  <c r="AE36" i="4"/>
  <c r="AE37" i="4"/>
  <c r="AF37" i="4" s="1"/>
  <c r="AE38" i="4"/>
  <c r="AE39" i="4"/>
  <c r="AE40" i="4"/>
  <c r="AE41" i="4"/>
  <c r="AF41" i="4" s="1"/>
  <c r="AD42" i="4"/>
  <c r="AC42" i="4"/>
  <c r="AB42" i="4"/>
  <c r="AA42" i="4"/>
  <c r="Z42" i="4"/>
  <c r="Y42" i="4"/>
  <c r="X42" i="4"/>
  <c r="W42" i="4"/>
  <c r="V42" i="4"/>
  <c r="U42" i="4"/>
  <c r="T42" i="4"/>
  <c r="S42" i="4"/>
  <c r="R42" i="4"/>
  <c r="Q42" i="4"/>
  <c r="P42" i="4"/>
  <c r="O42" i="4"/>
  <c r="N42" i="4"/>
  <c r="M42" i="4"/>
  <c r="L42" i="4"/>
  <c r="K42" i="4"/>
  <c r="J42" i="4"/>
  <c r="I42" i="4"/>
  <c r="H42" i="4"/>
  <c r="G42" i="4"/>
  <c r="F42" i="4"/>
  <c r="CH40" i="4"/>
  <c r="AF40" i="4"/>
  <c r="EJ39" i="4"/>
  <c r="BG39" i="4"/>
  <c r="AF39" i="4"/>
  <c r="FK38" i="4"/>
  <c r="EJ38" i="4"/>
  <c r="DI38" i="4"/>
  <c r="CH38" i="4"/>
  <c r="BG38" i="4"/>
  <c r="AF38" i="4"/>
  <c r="CH36" i="4"/>
  <c r="AF36" i="4"/>
  <c r="FK35" i="4"/>
  <c r="EJ35" i="4"/>
  <c r="CH35" i="4"/>
  <c r="BG35" i="4"/>
  <c r="AF35" i="4"/>
  <c r="FK34" i="4"/>
  <c r="EJ34" i="4"/>
  <c r="DI34" i="4"/>
  <c r="CH34" i="4"/>
  <c r="BG34" i="4"/>
  <c r="AF34" i="4"/>
  <c r="CH33" i="4"/>
  <c r="BG32" i="4"/>
  <c r="AF32" i="4"/>
  <c r="FK31" i="4"/>
  <c r="EJ31" i="4"/>
  <c r="DI31" i="4"/>
  <c r="CH31" i="4"/>
  <c r="BG31" i="4"/>
  <c r="AF31" i="4"/>
  <c r="FK30" i="4"/>
  <c r="EJ30" i="4"/>
  <c r="DI30" i="4"/>
  <c r="CH30" i="4"/>
  <c r="BG30" i="4"/>
  <c r="AF30" i="4"/>
  <c r="DI29" i="4"/>
  <c r="BG28" i="4"/>
  <c r="AF28" i="4"/>
  <c r="FK27" i="4"/>
  <c r="CH27" i="4"/>
  <c r="BG27" i="4"/>
  <c r="AF27" i="4"/>
  <c r="FK26" i="4"/>
  <c r="EJ26" i="4"/>
  <c r="DI26" i="4"/>
  <c r="CH26" i="4"/>
  <c r="BG26" i="4"/>
  <c r="AF26" i="4"/>
  <c r="DI25" i="4"/>
  <c r="EJ24" i="4"/>
  <c r="CH24" i="4"/>
  <c r="AF24" i="4"/>
  <c r="FK23" i="4"/>
  <c r="DI23" i="4"/>
  <c r="CH23" i="4"/>
  <c r="BG23" i="4"/>
  <c r="AF23" i="4"/>
  <c r="FK22" i="4"/>
  <c r="EJ22" i="4"/>
  <c r="DI22" i="4"/>
  <c r="CH22" i="4"/>
  <c r="BG22" i="4"/>
  <c r="AF22" i="4"/>
  <c r="AF20" i="4"/>
  <c r="FK19" i="4"/>
  <c r="EJ19" i="4"/>
  <c r="CH19" i="4"/>
  <c r="BG19" i="4"/>
  <c r="AF19" i="4"/>
  <c r="FK18" i="4"/>
  <c r="EJ18" i="4"/>
  <c r="DI18" i="4"/>
  <c r="CH18" i="4"/>
  <c r="BG18" i="4"/>
  <c r="AF18" i="4"/>
  <c r="BG16" i="4"/>
  <c r="AF16" i="4"/>
  <c r="EJ15" i="4"/>
  <c r="DI15" i="4"/>
  <c r="CH15" i="4"/>
  <c r="BG15" i="4"/>
  <c r="AF15" i="4"/>
  <c r="FK14" i="4"/>
  <c r="EJ14" i="4"/>
  <c r="DI14" i="4"/>
  <c r="CH14" i="4"/>
  <c r="BG14" i="4"/>
  <c r="AF14" i="4"/>
  <c r="FK13" i="4"/>
  <c r="EJ13" i="4"/>
  <c r="AF12" i="4"/>
  <c r="FK11" i="4"/>
  <c r="CH11" i="4"/>
  <c r="BG11" i="4"/>
  <c r="AF11" i="4"/>
  <c r="FK10" i="4"/>
  <c r="EJ10" i="4"/>
  <c r="DI10" i="4"/>
  <c r="CH10" i="4"/>
  <c r="BG10" i="4"/>
  <c r="AF10" i="4"/>
  <c r="DI9" i="4"/>
  <c r="CH9" i="4"/>
  <c r="EJ8" i="4"/>
  <c r="BG8" i="4"/>
  <c r="AF8" i="4"/>
  <c r="DI7" i="4"/>
  <c r="BG7" i="4"/>
  <c r="AF7" i="4"/>
  <c r="CG7" i="5"/>
  <c r="DH7" i="5"/>
  <c r="L7" i="3" s="1"/>
  <c r="M7" i="3" s="1"/>
  <c r="EI7" i="5"/>
  <c r="N7" i="3" s="1"/>
  <c r="O7" i="3" s="1"/>
  <c r="FJ7" i="5"/>
  <c r="FK7" i="5" s="1"/>
  <c r="BF7" i="5"/>
  <c r="AE8" i="5"/>
  <c r="F8" i="3" s="1"/>
  <c r="G8" i="3" s="1"/>
  <c r="AE9" i="5"/>
  <c r="AE10" i="5"/>
  <c r="AE11" i="5"/>
  <c r="F11" i="3" s="1"/>
  <c r="G11" i="3" s="1"/>
  <c r="AE12" i="5"/>
  <c r="F12" i="3" s="1"/>
  <c r="G12" i="3" s="1"/>
  <c r="AE13" i="5"/>
  <c r="AE14" i="5"/>
  <c r="AE15" i="5"/>
  <c r="F15" i="3" s="1"/>
  <c r="G15" i="3" s="1"/>
  <c r="AE16" i="5"/>
  <c r="F16" i="3" s="1"/>
  <c r="G16" i="3" s="1"/>
  <c r="AE17" i="5"/>
  <c r="AE18" i="5"/>
  <c r="AE19" i="5"/>
  <c r="F19" i="3" s="1"/>
  <c r="G19" i="3" s="1"/>
  <c r="AE20" i="5"/>
  <c r="F20" i="3" s="1"/>
  <c r="G20" i="3" s="1"/>
  <c r="AE21" i="5"/>
  <c r="AE22" i="5"/>
  <c r="AE23" i="5"/>
  <c r="F23" i="3" s="1"/>
  <c r="G23" i="3" s="1"/>
  <c r="AE24" i="5"/>
  <c r="F24" i="3" s="1"/>
  <c r="G24" i="3" s="1"/>
  <c r="AE25" i="5"/>
  <c r="AE26" i="5"/>
  <c r="AE27" i="5"/>
  <c r="F27" i="3" s="1"/>
  <c r="G27" i="3" s="1"/>
  <c r="AE28" i="5"/>
  <c r="F28" i="3" s="1"/>
  <c r="G28" i="3" s="1"/>
  <c r="AE29" i="5"/>
  <c r="AE30" i="5"/>
  <c r="AE31" i="5"/>
  <c r="F31" i="3" s="1"/>
  <c r="G31" i="3" s="1"/>
  <c r="AE32" i="5"/>
  <c r="F32" i="3" s="1"/>
  <c r="G32" i="3" s="1"/>
  <c r="AE33" i="5"/>
  <c r="AE34" i="5"/>
  <c r="AE35" i="5"/>
  <c r="F35" i="3" s="1"/>
  <c r="G35" i="3" s="1"/>
  <c r="AE36" i="5"/>
  <c r="F36" i="3" s="1"/>
  <c r="G36" i="3" s="1"/>
  <c r="AE37" i="5"/>
  <c r="AE38" i="5"/>
  <c r="AE39" i="5"/>
  <c r="F39" i="3" s="1"/>
  <c r="G39" i="3" s="1"/>
  <c r="AE40" i="5"/>
  <c r="F40" i="3" s="1"/>
  <c r="G40" i="3" s="1"/>
  <c r="AE41" i="5"/>
  <c r="FJ8" i="5"/>
  <c r="FK8" i="5" s="1"/>
  <c r="FJ9" i="5"/>
  <c r="FJ10" i="5"/>
  <c r="FJ11" i="5"/>
  <c r="P11" i="3" s="1"/>
  <c r="Q11" i="3" s="1"/>
  <c r="FJ12" i="5"/>
  <c r="FK12" i="5" s="1"/>
  <c r="FJ13" i="5"/>
  <c r="FJ14" i="5"/>
  <c r="FJ15" i="5"/>
  <c r="P15" i="3" s="1"/>
  <c r="Q15" i="3" s="1"/>
  <c r="FJ16" i="5"/>
  <c r="FK16" i="5" s="1"/>
  <c r="FJ17" i="5"/>
  <c r="FJ18" i="5"/>
  <c r="FJ19" i="5"/>
  <c r="P19" i="3" s="1"/>
  <c r="Q19" i="3" s="1"/>
  <c r="FJ20" i="5"/>
  <c r="FK20" i="5" s="1"/>
  <c r="FJ21" i="5"/>
  <c r="FJ22" i="5"/>
  <c r="FJ23" i="5"/>
  <c r="P23" i="3" s="1"/>
  <c r="Q23" i="3" s="1"/>
  <c r="FJ24" i="5"/>
  <c r="FK24" i="5" s="1"/>
  <c r="FJ25" i="5"/>
  <c r="FJ26" i="5"/>
  <c r="FJ27" i="5"/>
  <c r="P27" i="3" s="1"/>
  <c r="Q27" i="3" s="1"/>
  <c r="FJ28" i="5"/>
  <c r="FK28" i="5" s="1"/>
  <c r="FJ29" i="5"/>
  <c r="FJ30" i="5"/>
  <c r="FJ31" i="5"/>
  <c r="P31" i="3" s="1"/>
  <c r="Q31" i="3" s="1"/>
  <c r="FJ32" i="5"/>
  <c r="FK32" i="5" s="1"/>
  <c r="FJ33" i="5"/>
  <c r="FJ34" i="5"/>
  <c r="FJ35" i="5"/>
  <c r="P35" i="3" s="1"/>
  <c r="Q35" i="3" s="1"/>
  <c r="FJ36" i="5"/>
  <c r="FK36" i="5" s="1"/>
  <c r="FJ37" i="5"/>
  <c r="FJ38" i="5"/>
  <c r="FJ39" i="5"/>
  <c r="P39" i="3" s="1"/>
  <c r="Q39" i="3" s="1"/>
  <c r="FJ40" i="5"/>
  <c r="FK40" i="5" s="1"/>
  <c r="FJ41" i="5"/>
  <c r="EI8" i="5"/>
  <c r="EI9" i="5"/>
  <c r="EI10" i="5"/>
  <c r="EI11" i="5"/>
  <c r="EI12" i="5"/>
  <c r="EI13" i="5"/>
  <c r="EI14" i="5"/>
  <c r="EI15" i="5"/>
  <c r="EI16" i="5"/>
  <c r="EI17" i="5"/>
  <c r="EI18" i="5"/>
  <c r="EI19" i="5"/>
  <c r="EI20" i="5"/>
  <c r="EI21" i="5"/>
  <c r="EI22" i="5"/>
  <c r="EI23" i="5"/>
  <c r="EI24" i="5"/>
  <c r="EI25" i="5"/>
  <c r="EI26" i="5"/>
  <c r="EI27" i="5"/>
  <c r="EI28" i="5"/>
  <c r="EI29" i="5"/>
  <c r="EI30" i="5"/>
  <c r="EI31" i="5"/>
  <c r="EI32" i="5"/>
  <c r="EI33" i="5"/>
  <c r="EI34" i="5"/>
  <c r="EI35" i="5"/>
  <c r="EI36" i="5"/>
  <c r="EI37" i="5"/>
  <c r="EI38" i="5"/>
  <c r="EI39" i="5"/>
  <c r="EI40" i="5"/>
  <c r="EI41" i="5"/>
  <c r="DH8" i="5"/>
  <c r="DI8" i="5" s="1"/>
  <c r="DH9" i="5"/>
  <c r="DH10" i="5"/>
  <c r="DI10" i="5" s="1"/>
  <c r="DH11" i="5"/>
  <c r="DI11" i="5" s="1"/>
  <c r="DH12" i="5"/>
  <c r="DI12" i="5" s="1"/>
  <c r="DH13" i="5"/>
  <c r="DH14" i="5"/>
  <c r="DI14" i="5" s="1"/>
  <c r="DH15" i="5"/>
  <c r="DI15" i="5" s="1"/>
  <c r="DH16" i="5"/>
  <c r="DI16" i="5" s="1"/>
  <c r="DH17" i="5"/>
  <c r="DH18" i="5"/>
  <c r="DI18" i="5" s="1"/>
  <c r="DH19" i="5"/>
  <c r="DI19" i="5" s="1"/>
  <c r="DH20" i="5"/>
  <c r="DI20" i="5" s="1"/>
  <c r="DH21" i="5"/>
  <c r="DH22" i="5"/>
  <c r="DI22" i="5" s="1"/>
  <c r="DH23" i="5"/>
  <c r="DI23" i="5" s="1"/>
  <c r="DH24" i="5"/>
  <c r="DI24" i="5" s="1"/>
  <c r="DH25" i="5"/>
  <c r="DH26" i="5"/>
  <c r="DI26" i="5" s="1"/>
  <c r="DH27" i="5"/>
  <c r="DI27" i="5" s="1"/>
  <c r="DH28" i="5"/>
  <c r="DI28" i="5" s="1"/>
  <c r="DH29" i="5"/>
  <c r="DH30" i="5"/>
  <c r="DI30" i="5" s="1"/>
  <c r="DH31" i="5"/>
  <c r="DI31" i="5" s="1"/>
  <c r="DH32" i="5"/>
  <c r="DI32" i="5" s="1"/>
  <c r="DH33" i="5"/>
  <c r="DH34" i="5"/>
  <c r="DI34" i="5" s="1"/>
  <c r="DH35" i="5"/>
  <c r="DI35" i="5" s="1"/>
  <c r="DH36" i="5"/>
  <c r="DI36" i="5" s="1"/>
  <c r="DH37" i="5"/>
  <c r="DH38" i="5"/>
  <c r="DI38" i="5" s="1"/>
  <c r="DH39" i="5"/>
  <c r="DI39" i="5" s="1"/>
  <c r="DH40" i="5"/>
  <c r="DI40" i="5" s="1"/>
  <c r="DH41" i="5"/>
  <c r="BF8" i="5"/>
  <c r="BF9" i="5"/>
  <c r="BF10" i="5"/>
  <c r="BF11" i="5"/>
  <c r="BF12" i="5"/>
  <c r="BF13" i="5"/>
  <c r="BF14" i="5"/>
  <c r="BF15" i="5"/>
  <c r="BF16" i="5"/>
  <c r="BF17" i="5"/>
  <c r="BF18" i="5"/>
  <c r="BF19" i="5"/>
  <c r="BF20" i="5"/>
  <c r="BF21" i="5"/>
  <c r="BF22" i="5"/>
  <c r="BF23" i="5"/>
  <c r="BF24" i="5"/>
  <c r="BF25" i="5"/>
  <c r="BF26" i="5"/>
  <c r="BF27" i="5"/>
  <c r="BF28" i="5"/>
  <c r="BF29" i="5"/>
  <c r="BF30" i="5"/>
  <c r="BF31" i="5"/>
  <c r="BF32" i="5"/>
  <c r="BF33" i="5"/>
  <c r="BF34" i="5"/>
  <c r="BF35" i="5"/>
  <c r="BF36" i="5"/>
  <c r="BF37" i="5"/>
  <c r="BF38" i="5"/>
  <c r="BF39" i="5"/>
  <c r="BF40" i="5"/>
  <c r="BF41" i="5"/>
  <c r="CG8" i="5"/>
  <c r="J8" i="3" s="1"/>
  <c r="CG9" i="5"/>
  <c r="CG10" i="5"/>
  <c r="CG11" i="5"/>
  <c r="J11" i="3" s="1"/>
  <c r="K11" i="3" s="1"/>
  <c r="CG12" i="5"/>
  <c r="J12" i="3" s="1"/>
  <c r="K12" i="3" s="1"/>
  <c r="CG13" i="5"/>
  <c r="CG14" i="5"/>
  <c r="CG15" i="5"/>
  <c r="J15" i="3" s="1"/>
  <c r="K15" i="3" s="1"/>
  <c r="CG16" i="5"/>
  <c r="J16" i="3" s="1"/>
  <c r="K16" i="3" s="1"/>
  <c r="CG17" i="5"/>
  <c r="CG18" i="5"/>
  <c r="CG19" i="5"/>
  <c r="J19" i="3" s="1"/>
  <c r="K19" i="3" s="1"/>
  <c r="CG20" i="5"/>
  <c r="J20" i="3" s="1"/>
  <c r="K20" i="3" s="1"/>
  <c r="CG21" i="5"/>
  <c r="CG22" i="5"/>
  <c r="CG23" i="5"/>
  <c r="J23" i="3" s="1"/>
  <c r="K23" i="3" s="1"/>
  <c r="CG24" i="5"/>
  <c r="J24" i="3" s="1"/>
  <c r="K24" i="3" s="1"/>
  <c r="CG25" i="5"/>
  <c r="CG26" i="5"/>
  <c r="CG27" i="5"/>
  <c r="J27" i="3" s="1"/>
  <c r="K27" i="3" s="1"/>
  <c r="CG28" i="5"/>
  <c r="J28" i="3" s="1"/>
  <c r="K28" i="3" s="1"/>
  <c r="CG29" i="5"/>
  <c r="CG30" i="5"/>
  <c r="CG31" i="5"/>
  <c r="J31" i="3" s="1"/>
  <c r="K31" i="3" s="1"/>
  <c r="CG32" i="5"/>
  <c r="J32" i="3" s="1"/>
  <c r="K32" i="3" s="1"/>
  <c r="CG33" i="5"/>
  <c r="CG34" i="5"/>
  <c r="CG35" i="5"/>
  <c r="J35" i="3" s="1"/>
  <c r="K35" i="3" s="1"/>
  <c r="AF8" i="5"/>
  <c r="AF9" i="5"/>
  <c r="AF10" i="5"/>
  <c r="AF11" i="5"/>
  <c r="AF12" i="5"/>
  <c r="AF13" i="5"/>
  <c r="AF14" i="5"/>
  <c r="AF15" i="5"/>
  <c r="AF16" i="5"/>
  <c r="AF17" i="5"/>
  <c r="AF18" i="5"/>
  <c r="AF19" i="5"/>
  <c r="AF20" i="5"/>
  <c r="AF21" i="5"/>
  <c r="AF22" i="5"/>
  <c r="AF23" i="5"/>
  <c r="AF24" i="5"/>
  <c r="AF25" i="5"/>
  <c r="AF26" i="5"/>
  <c r="AF27" i="5"/>
  <c r="AF28" i="5"/>
  <c r="AF29" i="5"/>
  <c r="AF30" i="5"/>
  <c r="AF31" i="5"/>
  <c r="AF32" i="5"/>
  <c r="AF33" i="5"/>
  <c r="AF34" i="5"/>
  <c r="AF35" i="5"/>
  <c r="AF36" i="5"/>
  <c r="AF37" i="5"/>
  <c r="AF38" i="5"/>
  <c r="AF39" i="5"/>
  <c r="AF40" i="5"/>
  <c r="AF41" i="5"/>
  <c r="BG8" i="5"/>
  <c r="BG9" i="5"/>
  <c r="BG10" i="5"/>
  <c r="BG11" i="5"/>
  <c r="BG12" i="5"/>
  <c r="BG13" i="5"/>
  <c r="BG14" i="5"/>
  <c r="BG15" i="5"/>
  <c r="BG16" i="5"/>
  <c r="BG17" i="5"/>
  <c r="BG18" i="5"/>
  <c r="BG19" i="5"/>
  <c r="BG20" i="5"/>
  <c r="BG21" i="5"/>
  <c r="BG22" i="5"/>
  <c r="BG23" i="5"/>
  <c r="BG24" i="5"/>
  <c r="BG25" i="5"/>
  <c r="BG26" i="5"/>
  <c r="BG27" i="5"/>
  <c r="BG28" i="5"/>
  <c r="BG29" i="5"/>
  <c r="BG30" i="5"/>
  <c r="BG31" i="5"/>
  <c r="BG32" i="5"/>
  <c r="BG33" i="5"/>
  <c r="BG34" i="5"/>
  <c r="BG35" i="5"/>
  <c r="BG36" i="5"/>
  <c r="BG37" i="5"/>
  <c r="BG38" i="5"/>
  <c r="BG39" i="5"/>
  <c r="BG40" i="5"/>
  <c r="BG41" i="5"/>
  <c r="CG36" i="5"/>
  <c r="J36" i="3" s="1"/>
  <c r="K36" i="3" s="1"/>
  <c r="CG37" i="5"/>
  <c r="CG38" i="5"/>
  <c r="CG39" i="5"/>
  <c r="J39" i="3" s="1"/>
  <c r="K39" i="3" s="1"/>
  <c r="CG40" i="5"/>
  <c r="J40" i="3" s="1"/>
  <c r="K40" i="3" s="1"/>
  <c r="CG41" i="5"/>
  <c r="CH9" i="5"/>
  <c r="CH10" i="5"/>
  <c r="CH13" i="5"/>
  <c r="CH14" i="5"/>
  <c r="CH17" i="5"/>
  <c r="CH18" i="5"/>
  <c r="CH21" i="5"/>
  <c r="CH22" i="5"/>
  <c r="CH25" i="5"/>
  <c r="CH26" i="5"/>
  <c r="CH29" i="5"/>
  <c r="CH31" i="5"/>
  <c r="CH33" i="5"/>
  <c r="CH35" i="5"/>
  <c r="CH36" i="5"/>
  <c r="CH37" i="5"/>
  <c r="CH41" i="5"/>
  <c r="DI9" i="5"/>
  <c r="DI13" i="5"/>
  <c r="DI17" i="5"/>
  <c r="DI21" i="5"/>
  <c r="DI25" i="5"/>
  <c r="DI29" i="5"/>
  <c r="DI33" i="5"/>
  <c r="DI37" i="5"/>
  <c r="DI41" i="5"/>
  <c r="EJ8" i="5"/>
  <c r="EJ9" i="5"/>
  <c r="EJ10" i="5"/>
  <c r="EJ11" i="5"/>
  <c r="EJ12" i="5"/>
  <c r="EJ13" i="5"/>
  <c r="EJ14" i="5"/>
  <c r="EJ15" i="5"/>
  <c r="EJ16" i="5"/>
  <c r="EJ17" i="5"/>
  <c r="EJ18" i="5"/>
  <c r="EJ19" i="5"/>
  <c r="EJ20" i="5"/>
  <c r="EJ21" i="5"/>
  <c r="EJ22" i="5"/>
  <c r="EJ23" i="5"/>
  <c r="EJ24" i="5"/>
  <c r="EJ25" i="5"/>
  <c r="EJ26" i="5"/>
  <c r="EJ27" i="5"/>
  <c r="EJ28" i="5"/>
  <c r="EJ29" i="5"/>
  <c r="EJ30" i="5"/>
  <c r="EJ31" i="5"/>
  <c r="EJ32" i="5"/>
  <c r="EJ34" i="5"/>
  <c r="EJ35" i="5"/>
  <c r="EJ36" i="5"/>
  <c r="EJ38" i="5"/>
  <c r="EJ39" i="5"/>
  <c r="EJ40" i="5"/>
  <c r="FK21" i="5"/>
  <c r="FK22" i="5"/>
  <c r="FK25" i="5"/>
  <c r="FK26" i="5"/>
  <c r="FK29" i="5"/>
  <c r="FK30" i="5"/>
  <c r="FK33" i="5"/>
  <c r="FK34" i="5"/>
  <c r="FK37" i="5"/>
  <c r="FK38" i="5"/>
  <c r="FK41" i="5"/>
  <c r="FI42" i="5"/>
  <c r="FH42" i="5"/>
  <c r="FG42" i="5"/>
  <c r="FF42" i="5"/>
  <c r="FE42" i="5"/>
  <c r="FD42" i="5"/>
  <c r="FC42" i="5"/>
  <c r="FB42" i="5"/>
  <c r="FA42" i="5"/>
  <c r="EZ42" i="5"/>
  <c r="EY42" i="5"/>
  <c r="EX42" i="5"/>
  <c r="EW42" i="5"/>
  <c r="EV42" i="5"/>
  <c r="EU42" i="5"/>
  <c r="ET42" i="5"/>
  <c r="ES42" i="5"/>
  <c r="ER42" i="5"/>
  <c r="EQ42" i="5"/>
  <c r="EP42" i="5"/>
  <c r="EO42" i="5"/>
  <c r="EN42" i="5"/>
  <c r="EM42" i="5"/>
  <c r="EL42" i="5"/>
  <c r="EK42" i="5"/>
  <c r="EH42" i="5"/>
  <c r="EG42" i="5"/>
  <c r="EF42" i="5"/>
  <c r="EE42" i="5"/>
  <c r="ED42" i="5"/>
  <c r="EC42" i="5"/>
  <c r="EB42" i="5"/>
  <c r="EA42" i="5"/>
  <c r="DZ42" i="5"/>
  <c r="DY42" i="5"/>
  <c r="DX42" i="5"/>
  <c r="DW42" i="5"/>
  <c r="DV42" i="5"/>
  <c r="DU42" i="5"/>
  <c r="DT42" i="5"/>
  <c r="DS42" i="5"/>
  <c r="DR42" i="5"/>
  <c r="DQ42" i="5"/>
  <c r="DP42" i="5"/>
  <c r="DO42" i="5"/>
  <c r="DN42" i="5"/>
  <c r="DM42" i="5"/>
  <c r="DL42" i="5"/>
  <c r="DK42" i="5"/>
  <c r="DJ42" i="5"/>
  <c r="DG42" i="5"/>
  <c r="DF42" i="5"/>
  <c r="DE42" i="5"/>
  <c r="DD42" i="5"/>
  <c r="DC42" i="5"/>
  <c r="DB42" i="5"/>
  <c r="DA42" i="5"/>
  <c r="CZ42" i="5"/>
  <c r="CY42" i="5"/>
  <c r="CX42" i="5"/>
  <c r="CW42" i="5"/>
  <c r="CV42" i="5"/>
  <c r="CU42" i="5"/>
  <c r="CT42" i="5"/>
  <c r="CS42" i="5"/>
  <c r="CR42" i="5"/>
  <c r="CQ42" i="5"/>
  <c r="CP42" i="5"/>
  <c r="CO42" i="5"/>
  <c r="CN42" i="5"/>
  <c r="CM42" i="5"/>
  <c r="CL42" i="5"/>
  <c r="CK42" i="5"/>
  <c r="CJ42" i="5"/>
  <c r="CI42" i="5"/>
  <c r="CF42" i="5"/>
  <c r="CE42" i="5"/>
  <c r="CD42" i="5"/>
  <c r="CC42" i="5"/>
  <c r="CB42" i="5"/>
  <c r="CA42" i="5"/>
  <c r="BZ42" i="5"/>
  <c r="BY42" i="5"/>
  <c r="BX42" i="5"/>
  <c r="BW42" i="5"/>
  <c r="BV42" i="5"/>
  <c r="BU42" i="5"/>
  <c r="BT42" i="5"/>
  <c r="BS42" i="5"/>
  <c r="BR42" i="5"/>
  <c r="BQ42" i="5"/>
  <c r="BP42" i="5"/>
  <c r="BO42" i="5"/>
  <c r="BN42" i="5"/>
  <c r="BM42" i="5"/>
  <c r="BL42" i="5"/>
  <c r="BK42" i="5"/>
  <c r="BJ42" i="5"/>
  <c r="BI42" i="5"/>
  <c r="BH42" i="5"/>
  <c r="BE42" i="5"/>
  <c r="BD42" i="5"/>
  <c r="BC42" i="5"/>
  <c r="BB42" i="5"/>
  <c r="BA42" i="5"/>
  <c r="AZ42" i="5"/>
  <c r="AY42" i="5"/>
  <c r="AX42" i="5"/>
  <c r="AW42" i="5"/>
  <c r="AV42" i="5"/>
  <c r="AU42" i="5"/>
  <c r="AT42" i="5"/>
  <c r="AS42" i="5"/>
  <c r="AR42" i="5"/>
  <c r="AQ42" i="5"/>
  <c r="AP42" i="5"/>
  <c r="AO42" i="5"/>
  <c r="AN42" i="5"/>
  <c r="AM42" i="5"/>
  <c r="AL42" i="5"/>
  <c r="AK42" i="5"/>
  <c r="AJ42" i="5"/>
  <c r="AI42" i="5"/>
  <c r="AH42" i="5"/>
  <c r="AG42" i="5"/>
  <c r="G42" i="5"/>
  <c r="H42" i="5"/>
  <c r="I42" i="5"/>
  <c r="J42" i="5"/>
  <c r="K42" i="5"/>
  <c r="L42" i="5"/>
  <c r="M42" i="5"/>
  <c r="N42" i="5"/>
  <c r="O42" i="5"/>
  <c r="P42" i="5"/>
  <c r="Q42" i="5"/>
  <c r="R42" i="5"/>
  <c r="S42" i="5"/>
  <c r="T42" i="5"/>
  <c r="U42" i="5"/>
  <c r="V42" i="5"/>
  <c r="W42" i="5"/>
  <c r="X42" i="5"/>
  <c r="Y42" i="5"/>
  <c r="Z42" i="5"/>
  <c r="AA42" i="5"/>
  <c r="AB42" i="5"/>
  <c r="AC42" i="5"/>
  <c r="AD42" i="5"/>
  <c r="F42" i="5"/>
  <c r="FK19" i="5"/>
  <c r="FK18" i="5"/>
  <c r="FK17" i="5"/>
  <c r="FK15" i="5"/>
  <c r="FK14" i="5"/>
  <c r="FK13" i="5"/>
  <c r="FK11" i="5"/>
  <c r="FK10" i="5"/>
  <c r="FK9" i="5"/>
  <c r="EJ7" i="5"/>
  <c r="CH7" i="5"/>
  <c r="BG7" i="5"/>
  <c r="AF7" i="5"/>
  <c r="A8" i="3"/>
  <c r="A9" i="3"/>
  <c r="A10" i="3"/>
  <c r="A11" i="3"/>
  <c r="A12" i="3"/>
  <c r="A13" i="3"/>
  <c r="A14" i="3"/>
  <c r="A15" i="3"/>
  <c r="A16" i="3"/>
  <c r="A17" i="3"/>
  <c r="A18" i="3"/>
  <c r="A19" i="3"/>
  <c r="A20" i="3"/>
  <c r="A21" i="3"/>
  <c r="A22" i="3"/>
  <c r="A23" i="3"/>
  <c r="A24" i="3"/>
  <c r="A25" i="3"/>
  <c r="A26" i="3"/>
  <c r="A27" i="3"/>
  <c r="A28" i="3"/>
  <c r="A29" i="3"/>
  <c r="A30" i="3"/>
  <c r="A31" i="3"/>
  <c r="A32" i="3"/>
  <c r="A33" i="3"/>
  <c r="A34" i="3"/>
  <c r="A35" i="3"/>
  <c r="A36" i="3"/>
  <c r="A7" i="3"/>
  <c r="N41" i="3" l="1"/>
  <c r="N37" i="3"/>
  <c r="N33" i="3"/>
  <c r="O33" i="3" s="1"/>
  <c r="N29" i="3"/>
  <c r="O29" i="3" s="1"/>
  <c r="N25" i="3"/>
  <c r="N21" i="3"/>
  <c r="N17" i="3"/>
  <c r="O17" i="3" s="1"/>
  <c r="N13" i="3"/>
  <c r="O13" i="3" s="1"/>
  <c r="N9" i="3"/>
  <c r="H38" i="3"/>
  <c r="I38" i="3" s="1"/>
  <c r="H34" i="3"/>
  <c r="I34" i="3" s="1"/>
  <c r="H30" i="3"/>
  <c r="I30" i="3" s="1"/>
  <c r="H26" i="3"/>
  <c r="I26" i="3" s="1"/>
  <c r="H22" i="3"/>
  <c r="I22" i="3" s="1"/>
  <c r="H18" i="3"/>
  <c r="I18" i="3" s="1"/>
  <c r="H14" i="3"/>
  <c r="I14" i="3" s="1"/>
  <c r="H10" i="3"/>
  <c r="I10" i="3" s="1"/>
  <c r="H33" i="3"/>
  <c r="I33" i="3" s="1"/>
  <c r="H25" i="3"/>
  <c r="I25" i="3" s="1"/>
  <c r="H17" i="3"/>
  <c r="I17" i="3" s="1"/>
  <c r="H13" i="3"/>
  <c r="I13" i="3" s="1"/>
  <c r="H29" i="3"/>
  <c r="I29" i="3" s="1"/>
  <c r="H21" i="3"/>
  <c r="I21" i="3" s="1"/>
  <c r="H9" i="3"/>
  <c r="I9" i="3" s="1"/>
  <c r="FK39" i="5"/>
  <c r="FK35" i="5"/>
  <c r="FK31" i="5"/>
  <c r="FK27" i="5"/>
  <c r="FK23" i="5"/>
  <c r="EJ41" i="5"/>
  <c r="EJ37" i="5"/>
  <c r="EJ33" i="5"/>
  <c r="DI7" i="5"/>
  <c r="CH39" i="5"/>
  <c r="CH28" i="5"/>
  <c r="CH24" i="5"/>
  <c r="CH20" i="5"/>
  <c r="CH16" i="5"/>
  <c r="CH12" i="5"/>
  <c r="CH8" i="5"/>
  <c r="CH32" i="5"/>
  <c r="CH27" i="5"/>
  <c r="CH23" i="5"/>
  <c r="CH19" i="5"/>
  <c r="CH15" i="5"/>
  <c r="CH11" i="5"/>
  <c r="H41" i="3"/>
  <c r="I41" i="3" s="1"/>
  <c r="H37" i="3"/>
  <c r="I37" i="3" s="1"/>
  <c r="J7" i="3"/>
  <c r="K7" i="3" s="1"/>
  <c r="H36" i="3"/>
  <c r="I36" i="3" s="1"/>
  <c r="H28" i="3"/>
  <c r="I28" i="3" s="1"/>
  <c r="H20" i="3"/>
  <c r="I20" i="3" s="1"/>
  <c r="H12" i="3"/>
  <c r="I12" i="3" s="1"/>
  <c r="H40" i="3"/>
  <c r="I40" i="3" s="1"/>
  <c r="H32" i="3"/>
  <c r="I32" i="3" s="1"/>
  <c r="H24" i="3"/>
  <c r="I24" i="3" s="1"/>
  <c r="H16" i="3"/>
  <c r="I16" i="3" s="1"/>
  <c r="H8" i="3"/>
  <c r="I8" i="3" s="1"/>
  <c r="H39" i="3"/>
  <c r="I39" i="3" s="1"/>
  <c r="H35" i="3"/>
  <c r="I35" i="3" s="1"/>
  <c r="H31" i="3"/>
  <c r="I31" i="3" s="1"/>
  <c r="H27" i="3"/>
  <c r="I27" i="3" s="1"/>
  <c r="H23" i="3"/>
  <c r="I23" i="3" s="1"/>
  <c r="H19" i="3"/>
  <c r="I19" i="3" s="1"/>
  <c r="H15" i="3"/>
  <c r="I15" i="3" s="1"/>
  <c r="H11" i="3"/>
  <c r="I11" i="3" s="1"/>
  <c r="P40" i="3"/>
  <c r="Q40" i="3" s="1"/>
  <c r="P36" i="3"/>
  <c r="Q36" i="3" s="1"/>
  <c r="P32" i="3"/>
  <c r="Q32" i="3" s="1"/>
  <c r="P28" i="3"/>
  <c r="Q28" i="3" s="1"/>
  <c r="P24" i="3"/>
  <c r="Q24" i="3" s="1"/>
  <c r="P20" i="3"/>
  <c r="Q20" i="3" s="1"/>
  <c r="P16" i="3"/>
  <c r="Q16" i="3" s="1"/>
  <c r="P12" i="3"/>
  <c r="Q12" i="3" s="1"/>
  <c r="P8" i="3"/>
  <c r="Q8" i="3" s="1"/>
  <c r="P7" i="3"/>
  <c r="Q7" i="3" s="1"/>
  <c r="N40" i="3"/>
  <c r="O40" i="3" s="1"/>
  <c r="N36" i="3"/>
  <c r="N32" i="3"/>
  <c r="O32" i="3" s="1"/>
  <c r="N28" i="3"/>
  <c r="O28" i="3" s="1"/>
  <c r="N24" i="3"/>
  <c r="O24" i="3" s="1"/>
  <c r="N20" i="3"/>
  <c r="N16" i="3"/>
  <c r="O16" i="3" s="1"/>
  <c r="N12" i="3"/>
  <c r="O12" i="3" s="1"/>
  <c r="N8" i="3"/>
  <c r="O8" i="3" s="1"/>
  <c r="N39" i="3"/>
  <c r="N35" i="3"/>
  <c r="O35" i="3" s="1"/>
  <c r="N31" i="3"/>
  <c r="O31" i="3" s="1"/>
  <c r="N27" i="3"/>
  <c r="N23" i="3"/>
  <c r="N19" i="3"/>
  <c r="N15" i="3"/>
  <c r="O15" i="3" s="1"/>
  <c r="N11" i="3"/>
  <c r="O11" i="3" s="1"/>
  <c r="L8" i="3"/>
  <c r="M8" i="3" s="1"/>
  <c r="DH42" i="4"/>
  <c r="DI42" i="4" s="1"/>
  <c r="L39" i="3"/>
  <c r="M39" i="3" s="1"/>
  <c r="L35" i="3"/>
  <c r="M35" i="3" s="1"/>
  <c r="L31" i="3"/>
  <c r="L27" i="3"/>
  <c r="L23" i="3"/>
  <c r="M23" i="3" s="1"/>
  <c r="L19" i="3"/>
  <c r="M19" i="3" s="1"/>
  <c r="L15" i="3"/>
  <c r="M15" i="3" s="1"/>
  <c r="L11" i="3"/>
  <c r="M11" i="3" s="1"/>
  <c r="BF42" i="4"/>
  <c r="BG42" i="4" s="1"/>
  <c r="F34" i="3"/>
  <c r="G34" i="3" s="1"/>
  <c r="F26" i="3"/>
  <c r="G26" i="3" s="1"/>
  <c r="F18" i="3"/>
  <c r="G18" i="3" s="1"/>
  <c r="F14" i="3"/>
  <c r="G14" i="3" s="1"/>
  <c r="F10" i="3"/>
  <c r="G10" i="3" s="1"/>
  <c r="J38" i="3"/>
  <c r="K38" i="3" s="1"/>
  <c r="J34" i="3"/>
  <c r="K34" i="3" s="1"/>
  <c r="J30" i="3"/>
  <c r="K30" i="3" s="1"/>
  <c r="J26" i="3"/>
  <c r="K26" i="3" s="1"/>
  <c r="J22" i="3"/>
  <c r="K22" i="3" s="1"/>
  <c r="J18" i="3"/>
  <c r="K18" i="3" s="1"/>
  <c r="J14" i="3"/>
  <c r="K14" i="3" s="1"/>
  <c r="J10" i="3"/>
  <c r="K10" i="3" s="1"/>
  <c r="L38" i="3"/>
  <c r="M38" i="3" s="1"/>
  <c r="L34" i="3"/>
  <c r="M34" i="3" s="1"/>
  <c r="L30" i="3"/>
  <c r="M30" i="3" s="1"/>
  <c r="L26" i="3"/>
  <c r="M26" i="3" s="1"/>
  <c r="L22" i="3"/>
  <c r="M22" i="3" s="1"/>
  <c r="L18" i="3"/>
  <c r="M18" i="3" s="1"/>
  <c r="L14" i="3"/>
  <c r="M14" i="3" s="1"/>
  <c r="L10" i="3"/>
  <c r="M10" i="3" s="1"/>
  <c r="P38" i="3"/>
  <c r="Q38" i="3" s="1"/>
  <c r="P34" i="3"/>
  <c r="Q34" i="3" s="1"/>
  <c r="P30" i="3"/>
  <c r="Q30" i="3" s="1"/>
  <c r="P26" i="3"/>
  <c r="Q26" i="3" s="1"/>
  <c r="P22" i="3"/>
  <c r="Q22" i="3" s="1"/>
  <c r="P18" i="3"/>
  <c r="Q18" i="3" s="1"/>
  <c r="P14" i="3"/>
  <c r="Q14" i="3" s="1"/>
  <c r="P10" i="3"/>
  <c r="Q10" i="3" s="1"/>
  <c r="F38" i="3"/>
  <c r="G38" i="3" s="1"/>
  <c r="F30" i="3"/>
  <c r="G30" i="3" s="1"/>
  <c r="F22" i="3"/>
  <c r="G22" i="3" s="1"/>
  <c r="DH42" i="2"/>
  <c r="DI42" i="2" s="1"/>
  <c r="J41" i="3"/>
  <c r="K41" i="3" s="1"/>
  <c r="J37" i="3"/>
  <c r="K37" i="3" s="1"/>
  <c r="J33" i="3"/>
  <c r="K33" i="3" s="1"/>
  <c r="J29" i="3"/>
  <c r="K29" i="3" s="1"/>
  <c r="J25" i="3"/>
  <c r="K25" i="3" s="1"/>
  <c r="J21" i="3"/>
  <c r="K21" i="3" s="1"/>
  <c r="J17" i="3"/>
  <c r="K17" i="3" s="1"/>
  <c r="J13" i="3"/>
  <c r="K13" i="3" s="1"/>
  <c r="J9" i="3"/>
  <c r="K9" i="3" s="1"/>
  <c r="L41" i="3"/>
  <c r="M41" i="3" s="1"/>
  <c r="L37" i="3"/>
  <c r="M37" i="3" s="1"/>
  <c r="L33" i="3"/>
  <c r="M33" i="3" s="1"/>
  <c r="L29" i="3"/>
  <c r="M29" i="3" s="1"/>
  <c r="L25" i="3"/>
  <c r="M25" i="3" s="1"/>
  <c r="L21" i="3"/>
  <c r="M21" i="3" s="1"/>
  <c r="L17" i="3"/>
  <c r="M17" i="3" s="1"/>
  <c r="L13" i="3"/>
  <c r="M13" i="3" s="1"/>
  <c r="L9" i="3"/>
  <c r="M9" i="3" s="1"/>
  <c r="P41" i="3"/>
  <c r="Q41" i="3" s="1"/>
  <c r="P37" i="3"/>
  <c r="Q37" i="3" s="1"/>
  <c r="P33" i="3"/>
  <c r="Q33" i="3" s="1"/>
  <c r="P29" i="3"/>
  <c r="Q29" i="3" s="1"/>
  <c r="P25" i="3"/>
  <c r="Q25" i="3" s="1"/>
  <c r="P21" i="3"/>
  <c r="Q21" i="3" s="1"/>
  <c r="P17" i="3"/>
  <c r="Q17" i="3" s="1"/>
  <c r="P13" i="3"/>
  <c r="Q13" i="3" s="1"/>
  <c r="P9" i="3"/>
  <c r="Q9" i="3" s="1"/>
  <c r="AE42" i="2"/>
  <c r="AF42" i="2" s="1"/>
  <c r="BF42" i="2"/>
  <c r="BG42" i="2" s="1"/>
  <c r="CG42" i="2"/>
  <c r="CH42" i="2" s="1"/>
  <c r="EI42" i="2"/>
  <c r="EJ42" i="2" s="1"/>
  <c r="FJ42" i="2"/>
  <c r="FK42" i="2" s="1"/>
  <c r="AE42" i="1"/>
  <c r="AF42" i="1" s="1"/>
  <c r="CG42" i="1"/>
  <c r="CH42" i="1" s="1"/>
  <c r="BF42" i="1"/>
  <c r="BG42" i="1" s="1"/>
  <c r="DH42" i="1"/>
  <c r="DI42" i="1" s="1"/>
  <c r="EI42" i="1"/>
  <c r="EJ42" i="1" s="1"/>
  <c r="FJ42" i="1"/>
  <c r="FK42" i="1" s="1"/>
  <c r="F9" i="3"/>
  <c r="G9" i="3" s="1"/>
  <c r="CG42" i="4"/>
  <c r="CH42" i="4" s="1"/>
  <c r="F7" i="3"/>
  <c r="G7" i="3" s="1"/>
  <c r="EI42" i="4"/>
  <c r="EJ42" i="4" s="1"/>
  <c r="FJ42" i="4"/>
  <c r="FK42" i="4" s="1"/>
  <c r="F41" i="3"/>
  <c r="G41" i="3" s="1"/>
  <c r="F37" i="3"/>
  <c r="G37" i="3" s="1"/>
  <c r="F33" i="3"/>
  <c r="G33" i="3" s="1"/>
  <c r="F29" i="3"/>
  <c r="G29" i="3" s="1"/>
  <c r="F25" i="3"/>
  <c r="G25" i="3" s="1"/>
  <c r="F21" i="3"/>
  <c r="G21" i="3" s="1"/>
  <c r="F17" i="3"/>
  <c r="G17" i="3" s="1"/>
  <c r="F13" i="3"/>
  <c r="G13" i="3" s="1"/>
  <c r="BG9" i="4"/>
  <c r="M31" i="3"/>
  <c r="M27" i="3"/>
  <c r="O41" i="3"/>
  <c r="O37" i="3"/>
  <c r="O25" i="3"/>
  <c r="O21" i="3"/>
  <c r="O9" i="3"/>
  <c r="CH40" i="5"/>
  <c r="O36" i="3"/>
  <c r="O20" i="3"/>
  <c r="O39" i="3"/>
  <c r="O27" i="3"/>
  <c r="O23" i="3"/>
  <c r="O19" i="3"/>
  <c r="L40" i="3"/>
  <c r="M40" i="3" s="1"/>
  <c r="L36" i="3"/>
  <c r="M36" i="3" s="1"/>
  <c r="L32" i="3"/>
  <c r="M32" i="3" s="1"/>
  <c r="L28" i="3"/>
  <c r="M28" i="3" s="1"/>
  <c r="L24" i="3"/>
  <c r="M24" i="3" s="1"/>
  <c r="L20" i="3"/>
  <c r="M20" i="3" s="1"/>
  <c r="L16" i="3"/>
  <c r="M16" i="3" s="1"/>
  <c r="L12" i="3"/>
  <c r="M12" i="3" s="1"/>
  <c r="N38" i="3"/>
  <c r="O38" i="3" s="1"/>
  <c r="N34" i="3"/>
  <c r="O34" i="3" s="1"/>
  <c r="N30" i="3"/>
  <c r="O30" i="3" s="1"/>
  <c r="N26" i="3"/>
  <c r="O26" i="3" s="1"/>
  <c r="N22" i="3"/>
  <c r="O22" i="3" s="1"/>
  <c r="N18" i="3"/>
  <c r="O18" i="3" s="1"/>
  <c r="N14" i="3"/>
  <c r="O14" i="3" s="1"/>
  <c r="N10" i="3"/>
  <c r="O10" i="3" s="1"/>
  <c r="BF42" i="5"/>
  <c r="BG42" i="5" s="1"/>
  <c r="DH42" i="5"/>
  <c r="DI42" i="5" s="1"/>
  <c r="CH38" i="5"/>
  <c r="CH34" i="5"/>
  <c r="CH30" i="5"/>
  <c r="FJ42" i="5"/>
  <c r="FK42" i="5" s="1"/>
  <c r="CG42" i="5"/>
  <c r="CH42" i="5" s="1"/>
  <c r="K8" i="3"/>
  <c r="EI42" i="5"/>
  <c r="EJ42" i="5" s="1"/>
  <c r="AE42" i="4"/>
  <c r="AF42" i="4" s="1"/>
  <c r="AE42" i="5"/>
  <c r="AF42" i="5" s="1"/>
  <c r="H7" i="3"/>
  <c r="P42" i="3" l="1"/>
  <c r="Q42" i="3" s="1"/>
  <c r="J42" i="3"/>
  <c r="K42" i="3" s="1"/>
  <c r="F42" i="3"/>
  <c r="G42" i="3" s="1"/>
  <c r="L42" i="3"/>
  <c r="M42" i="3" s="1"/>
  <c r="N42" i="3"/>
  <c r="O42" i="3" s="1"/>
  <c r="H42" i="3"/>
  <c r="I42" i="3" s="1"/>
  <c r="I7" i="3"/>
</calcChain>
</file>

<file path=xl/sharedStrings.xml><?xml version="1.0" encoding="utf-8"?>
<sst xmlns="http://schemas.openxmlformats.org/spreadsheetml/2006/main" count="90" uniqueCount="41">
  <si>
    <t>Student #</t>
  </si>
  <si>
    <t>Last Name</t>
  </si>
  <si>
    <t>First Name</t>
  </si>
  <si>
    <t>M.I.</t>
  </si>
  <si>
    <t>Math</t>
  </si>
  <si>
    <t>Science</t>
  </si>
  <si>
    <t>Reading</t>
  </si>
  <si>
    <t>Spelling</t>
  </si>
  <si>
    <t>Weight</t>
  </si>
  <si>
    <t>Average</t>
  </si>
  <si>
    <t>Class Average</t>
  </si>
  <si>
    <t>Fourth Quarter</t>
  </si>
  <si>
    <t>Third Quarter</t>
  </si>
  <si>
    <t>Second Quarter</t>
  </si>
  <si>
    <t>First Quarter</t>
  </si>
  <si>
    <t>Social Studies</t>
  </si>
  <si>
    <t>A</t>
  </si>
  <si>
    <t>F</t>
  </si>
  <si>
    <t>D-</t>
  </si>
  <si>
    <t>D</t>
  </si>
  <si>
    <t>D+</t>
  </si>
  <si>
    <t>C-</t>
  </si>
  <si>
    <t>C</t>
  </si>
  <si>
    <t>C+</t>
  </si>
  <si>
    <t>B-</t>
  </si>
  <si>
    <t>B</t>
  </si>
  <si>
    <t>B+</t>
  </si>
  <si>
    <t>A-</t>
  </si>
  <si>
    <t>A+</t>
  </si>
  <si>
    <t>Final Average (Year)</t>
  </si>
  <si>
    <t>Quarters Complete:</t>
  </si>
  <si>
    <t>English</t>
  </si>
  <si>
    <t># of Students</t>
  </si>
  <si>
    <t>Total Number of Students:</t>
  </si>
  <si>
    <t>Grade:</t>
  </si>
  <si>
    <t>Teacher:</t>
  </si>
  <si>
    <t>School Year:</t>
  </si>
  <si>
    <t>Will auto-fill based on Name Entries in 1st Quarter</t>
  </si>
  <si>
    <t>Complete only the highlighted sections. All other sections are formula based and will auto-fill.</t>
  </si>
  <si>
    <t>Assignment</t>
  </si>
  <si>
    <t>To change the grading ranges, put the low end and the top end of the range.
For example, if an F is anything below a 60.000, then put 0 in the F cell and 60.000 in the
D- cell.
Default is set to standard 3.333 points per grade level (A-, A, A+) format. For different formats, please adjust the values or contact creator for update and provide grade levels.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</si>
</sst>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3">
    <numFmt numFmtId="41" formatCode="_(* #,##0_);_(* \(#,##0\);_(* &quot;-&quot;_);_(@_)"/>
    <numFmt numFmtId="43" formatCode="_(* #,##0.00_);_(* \(#,##0.00\);_(* &quot;-&quot;??_);_(@_)"/>
    <numFmt numFmtId="166" formatCode="_(* #,##0.000_);_(* \(#,##0.000\);_(* &quot;-&quot;???_);_(@_)"/>
  </numFmts>
  <fonts count="5" x14ac:knownFonts="1">
    <font>
      <sz val="10"/>
      <name val="Arial"/>
    </font>
    <font>
      <sz val="8"/>
      <name val="Arial"/>
    </font>
    <font>
      <b/>
      <sz val="10"/>
      <name val="Arial"/>
      <family val="2"/>
    </font>
    <font>
      <sz val="10"/>
      <name val="Arial"/>
      <family val="2"/>
    </font>
    <font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4.9989318521683403E-2"/>
        <bgColor indexed="64"/>
      </patternFill>
    </fill>
  </fills>
  <borders count="14">
    <border>
      <left/>
      <right/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81">
    <xf numFmtId="0" fontId="0" fillId="0" borderId="0" xfId="0"/>
    <xf numFmtId="0" fontId="0" fillId="0" borderId="0" xfId="0" applyAlignment="1">
      <alignment horizontal="center"/>
    </xf>
    <xf numFmtId="0" fontId="0" fillId="0" borderId="0" xfId="0" applyBorder="1"/>
    <xf numFmtId="0" fontId="0" fillId="0" borderId="1" xfId="0" applyBorder="1" applyAlignment="1">
      <alignment horizontal="center"/>
    </xf>
    <xf numFmtId="0" fontId="0" fillId="0" borderId="0" xfId="0" applyBorder="1" applyAlignment="1">
      <alignment horizontal="center"/>
    </xf>
    <xf numFmtId="0" fontId="0" fillId="0" borderId="2" xfId="0" applyBorder="1" applyAlignment="1">
      <alignment horizontal="center"/>
    </xf>
    <xf numFmtId="0" fontId="0" fillId="0" borderId="2" xfId="0" applyBorder="1"/>
    <xf numFmtId="0" fontId="2" fillId="0" borderId="0" xfId="0" applyFont="1" applyBorder="1" applyAlignment="1">
      <alignment horizontal="center"/>
    </xf>
    <xf numFmtId="0" fontId="0" fillId="0" borderId="3" xfId="0" applyBorder="1"/>
    <xf numFmtId="0" fontId="2" fillId="0" borderId="4" xfId="0" applyFont="1" applyBorder="1" applyAlignment="1">
      <alignment horizontal="center"/>
    </xf>
    <xf numFmtId="0" fontId="2" fillId="0" borderId="5" xfId="0" applyFont="1" applyBorder="1" applyAlignment="1">
      <alignment horizontal="center"/>
    </xf>
    <xf numFmtId="0" fontId="0" fillId="0" borderId="5" xfId="0" applyBorder="1"/>
    <xf numFmtId="0" fontId="2" fillId="0" borderId="0" xfId="0" applyFont="1" applyBorder="1"/>
    <xf numFmtId="0" fontId="2" fillId="0" borderId="6" xfId="0" applyFont="1" applyBorder="1" applyAlignment="1">
      <alignment horizontal="center"/>
    </xf>
    <xf numFmtId="0" fontId="0" fillId="0" borderId="5" xfId="0" applyBorder="1" applyAlignment="1">
      <alignment horizontal="center"/>
    </xf>
    <xf numFmtId="0" fontId="0" fillId="0" borderId="4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7" xfId="0" applyBorder="1" applyAlignment="1">
      <alignment horizontal="center"/>
    </xf>
    <xf numFmtId="49" fontId="2" fillId="0" borderId="4" xfId="0" applyNumberFormat="1" applyFont="1" applyBorder="1" applyAlignment="1">
      <alignment horizontal="center"/>
    </xf>
    <xf numFmtId="49" fontId="0" fillId="0" borderId="2" xfId="0" applyNumberFormat="1" applyBorder="1"/>
    <xf numFmtId="49" fontId="0" fillId="0" borderId="2" xfId="0" applyNumberFormat="1" applyBorder="1" applyAlignment="1">
      <alignment horizontal="center"/>
    </xf>
    <xf numFmtId="49" fontId="0" fillId="0" borderId="3" xfId="0" applyNumberFormat="1" applyBorder="1"/>
    <xf numFmtId="49" fontId="0" fillId="0" borderId="5" xfId="0" applyNumberFormat="1" applyBorder="1" applyAlignment="1">
      <alignment horizontal="center"/>
    </xf>
    <xf numFmtId="0" fontId="2" fillId="0" borderId="8" xfId="0" applyFont="1" applyBorder="1" applyAlignment="1">
      <alignment horizontal="center"/>
    </xf>
    <xf numFmtId="166" fontId="0" fillId="0" borderId="0" xfId="0" applyNumberFormat="1" applyBorder="1" applyAlignment="1">
      <alignment horizontal="center"/>
    </xf>
    <xf numFmtId="166" fontId="2" fillId="0" borderId="0" xfId="0" applyNumberFormat="1" applyFont="1" applyBorder="1" applyAlignment="1">
      <alignment horizontal="center"/>
    </xf>
    <xf numFmtId="166" fontId="2" fillId="0" borderId="0" xfId="0" applyNumberFormat="1" applyFont="1" applyBorder="1"/>
    <xf numFmtId="166" fontId="0" fillId="0" borderId="9" xfId="0" applyNumberFormat="1" applyBorder="1" applyAlignment="1">
      <alignment horizontal="center"/>
    </xf>
    <xf numFmtId="166" fontId="2" fillId="0" borderId="9" xfId="0" applyNumberFormat="1" applyFont="1" applyBorder="1" applyAlignment="1">
      <alignment horizontal="center"/>
    </xf>
    <xf numFmtId="166" fontId="2" fillId="0" borderId="4" xfId="0" applyNumberFormat="1" applyFont="1" applyBorder="1" applyAlignment="1">
      <alignment horizontal="center"/>
    </xf>
    <xf numFmtId="166" fontId="0" fillId="0" borderId="2" xfId="0" applyNumberFormat="1" applyBorder="1" applyAlignment="1">
      <alignment horizontal="center"/>
    </xf>
    <xf numFmtId="166" fontId="2" fillId="0" borderId="2" xfId="0" applyNumberFormat="1" applyFont="1" applyBorder="1" applyAlignment="1">
      <alignment horizontal="center"/>
    </xf>
    <xf numFmtId="166" fontId="0" fillId="0" borderId="1" xfId="0" applyNumberFormat="1" applyBorder="1" applyAlignment="1">
      <alignment horizontal="center"/>
    </xf>
    <xf numFmtId="166" fontId="2" fillId="0" borderId="2" xfId="0" applyNumberFormat="1" applyFont="1" applyBorder="1"/>
    <xf numFmtId="166" fontId="2" fillId="0" borderId="3" xfId="0" applyNumberFormat="1" applyFont="1" applyBorder="1"/>
    <xf numFmtId="166" fontId="0" fillId="0" borderId="5" xfId="0" applyNumberFormat="1" applyBorder="1" applyAlignment="1">
      <alignment horizontal="center"/>
    </xf>
    <xf numFmtId="166" fontId="2" fillId="0" borderId="5" xfId="0" applyNumberFormat="1" applyFont="1" applyBorder="1" applyAlignment="1">
      <alignment horizontal="center"/>
    </xf>
    <xf numFmtId="166" fontId="0" fillId="0" borderId="10" xfId="0" applyNumberFormat="1" applyBorder="1" applyAlignment="1">
      <alignment horizontal="center"/>
    </xf>
    <xf numFmtId="0" fontId="3" fillId="0" borderId="0" xfId="0" applyNumberFormat="1" applyFont="1" applyBorder="1" applyAlignment="1">
      <alignment horizontal="center"/>
    </xf>
    <xf numFmtId="49" fontId="0" fillId="0" borderId="0" xfId="0" applyNumberFormat="1" applyBorder="1"/>
    <xf numFmtId="166" fontId="2" fillId="0" borderId="0" xfId="0" applyNumberFormat="1" applyFont="1" applyBorder="1" applyAlignment="1">
      <alignment horizontal="left"/>
    </xf>
    <xf numFmtId="166" fontId="2" fillId="0" borderId="6" xfId="0" applyNumberFormat="1" applyFont="1" applyBorder="1" applyAlignment="1">
      <alignment horizontal="center"/>
    </xf>
    <xf numFmtId="37" fontId="3" fillId="0" borderId="0" xfId="0" applyNumberFormat="1" applyFont="1" applyBorder="1" applyAlignment="1">
      <alignment horizontal="center"/>
    </xf>
    <xf numFmtId="41" fontId="3" fillId="0" borderId="0" xfId="0" applyNumberFormat="1" applyFont="1" applyBorder="1" applyAlignment="1">
      <alignment horizontal="center"/>
    </xf>
    <xf numFmtId="166" fontId="3" fillId="0" borderId="0" xfId="0" applyNumberFormat="1" applyFont="1" applyBorder="1" applyAlignment="1">
      <alignment horizontal="center"/>
    </xf>
    <xf numFmtId="43" fontId="2" fillId="0" borderId="5" xfId="0" applyNumberFormat="1" applyFont="1" applyBorder="1" applyAlignment="1">
      <alignment horizontal="center"/>
    </xf>
    <xf numFmtId="43" fontId="2" fillId="0" borderId="10" xfId="0" applyNumberFormat="1" applyFont="1" applyBorder="1" applyAlignment="1">
      <alignment horizontal="center"/>
    </xf>
    <xf numFmtId="43" fontId="2" fillId="0" borderId="6" xfId="0" applyNumberFormat="1" applyFont="1" applyBorder="1" applyAlignment="1">
      <alignment horizontal="center"/>
    </xf>
    <xf numFmtId="43" fontId="0" fillId="0" borderId="10" xfId="0" applyNumberFormat="1" applyBorder="1" applyAlignment="1">
      <alignment horizontal="center"/>
    </xf>
    <xf numFmtId="0" fontId="2" fillId="0" borderId="10" xfId="0" applyFont="1" applyBorder="1" applyAlignment="1">
      <alignment horizontal="center"/>
    </xf>
    <xf numFmtId="0" fontId="2" fillId="0" borderId="11" xfId="0" applyFont="1" applyBorder="1" applyAlignment="1">
      <alignment horizontal="center"/>
    </xf>
    <xf numFmtId="0" fontId="2" fillId="0" borderId="6" xfId="0" applyFont="1" applyBorder="1" applyAlignment="1">
      <alignment horizontal="center"/>
    </xf>
    <xf numFmtId="0" fontId="2" fillId="0" borderId="0" xfId="0" applyFont="1" applyAlignment="1">
      <alignment horizontal="center"/>
    </xf>
    <xf numFmtId="166" fontId="0" fillId="0" borderId="0" xfId="0" applyNumberFormat="1" applyBorder="1" applyAlignment="1">
      <alignment horizontal="center"/>
    </xf>
    <xf numFmtId="0" fontId="2" fillId="0" borderId="0" xfId="0" applyFont="1" applyAlignment="1" applyProtection="1">
      <alignment horizontal="right"/>
    </xf>
    <xf numFmtId="0" fontId="2" fillId="0" borderId="0" xfId="0" applyFont="1" applyAlignment="1" applyProtection="1">
      <alignment horizontal="right"/>
    </xf>
    <xf numFmtId="0" fontId="0" fillId="0" borderId="0" xfId="0" applyProtection="1"/>
    <xf numFmtId="41" fontId="0" fillId="0" borderId="0" xfId="0" applyNumberFormat="1" applyAlignment="1" applyProtection="1">
      <alignment horizontal="right"/>
    </xf>
    <xf numFmtId="0" fontId="2" fillId="0" borderId="0" xfId="0" applyFont="1" applyProtection="1"/>
    <xf numFmtId="0" fontId="0" fillId="0" borderId="5" xfId="0" applyBorder="1" applyProtection="1">
      <protection locked="0"/>
    </xf>
    <xf numFmtId="0" fontId="2" fillId="0" borderId="11" xfId="0" applyFont="1" applyBorder="1" applyAlignment="1" applyProtection="1">
      <alignment horizontal="center"/>
      <protection locked="0"/>
    </xf>
    <xf numFmtId="0" fontId="2" fillId="0" borderId="6" xfId="0" applyFont="1" applyBorder="1" applyAlignment="1" applyProtection="1">
      <alignment horizontal="center"/>
      <protection locked="0"/>
    </xf>
    <xf numFmtId="0" fontId="2" fillId="0" borderId="10" xfId="0" applyFont="1" applyBorder="1" applyAlignment="1" applyProtection="1">
      <alignment horizontal="center"/>
      <protection locked="0"/>
    </xf>
    <xf numFmtId="166" fontId="2" fillId="0" borderId="4" xfId="0" applyNumberFormat="1" applyFont="1" applyBorder="1" applyAlignment="1">
      <alignment horizontal="center" vertical="top" wrapText="1"/>
    </xf>
    <xf numFmtId="166" fontId="2" fillId="0" borderId="2" xfId="0" applyNumberFormat="1" applyFont="1" applyBorder="1" applyAlignment="1">
      <alignment horizontal="center" vertical="top" wrapText="1"/>
    </xf>
    <xf numFmtId="41" fontId="0" fillId="0" borderId="0" xfId="0" applyNumberFormat="1" applyAlignment="1" applyProtection="1">
      <alignment horizontal="left"/>
    </xf>
    <xf numFmtId="1" fontId="0" fillId="0" borderId="9" xfId="0" applyNumberFormat="1" applyBorder="1" applyAlignment="1" applyProtection="1">
      <alignment horizontal="left"/>
    </xf>
    <xf numFmtId="0" fontId="4" fillId="0" borderId="0" xfId="0" applyFont="1" applyAlignment="1" applyProtection="1">
      <alignment horizontal="left"/>
    </xf>
    <xf numFmtId="41" fontId="0" fillId="2" borderId="9" xfId="0" applyNumberFormat="1" applyFill="1" applyBorder="1" applyAlignment="1" applyProtection="1">
      <alignment horizontal="left"/>
      <protection locked="0"/>
    </xf>
    <xf numFmtId="0" fontId="0" fillId="2" borderId="5" xfId="0" applyFill="1" applyBorder="1" applyProtection="1">
      <protection locked="0"/>
    </xf>
    <xf numFmtId="0" fontId="0" fillId="2" borderId="2" xfId="0" applyFill="1" applyBorder="1" applyAlignment="1" applyProtection="1">
      <alignment horizontal="center"/>
      <protection locked="0"/>
    </xf>
    <xf numFmtId="43" fontId="0" fillId="2" borderId="5" xfId="0" applyNumberFormat="1" applyFill="1" applyBorder="1" applyAlignment="1" applyProtection="1">
      <alignment horizontal="center"/>
      <protection locked="0"/>
    </xf>
    <xf numFmtId="0" fontId="0" fillId="2" borderId="2" xfId="0" applyFill="1" applyBorder="1" applyAlignment="1">
      <alignment horizontal="center"/>
    </xf>
    <xf numFmtId="0" fontId="4" fillId="0" borderId="2" xfId="0" applyFont="1" applyBorder="1" applyAlignment="1">
      <alignment horizontal="right"/>
    </xf>
    <xf numFmtId="0" fontId="4" fillId="0" borderId="12" xfId="0" applyFont="1" applyBorder="1" applyAlignment="1">
      <alignment horizontal="right"/>
    </xf>
    <xf numFmtId="0" fontId="4" fillId="0" borderId="13" xfId="0" applyFont="1" applyBorder="1" applyAlignment="1">
      <alignment horizontal="right"/>
    </xf>
    <xf numFmtId="0" fontId="0" fillId="2" borderId="0" xfId="0" applyNumberFormat="1" applyFill="1" applyBorder="1" applyAlignment="1" applyProtection="1">
      <alignment horizontal="center"/>
      <protection locked="0"/>
    </xf>
    <xf numFmtId="166" fontId="0" fillId="2" borderId="0" xfId="0" applyNumberFormat="1" applyFill="1" applyBorder="1" applyAlignment="1" applyProtection="1">
      <alignment horizontal="center"/>
      <protection locked="0"/>
    </xf>
    <xf numFmtId="0" fontId="0" fillId="0" borderId="0" xfId="0" applyBorder="1" applyAlignment="1">
      <alignment horizontal="left" vertical="top"/>
    </xf>
    <xf numFmtId="0" fontId="3" fillId="0" borderId="0" xfId="0" applyFont="1" applyBorder="1" applyAlignment="1">
      <alignment horizontal="left" vertical="top" wrapText="1"/>
    </xf>
    <xf numFmtId="41" fontId="4" fillId="2" borderId="0" xfId="0" applyNumberFormat="1" applyFont="1" applyFill="1" applyAlignment="1" applyProtection="1">
      <alignment horizontal="left"/>
    </xf>
  </cellXfs>
  <cellStyles count="1">
    <cellStyle name="Normal" xfId="0" builtinId="0"/>
  </cellStyles>
  <dxfs count="89"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  <dxf>
      <font>
        <condense val="0"/>
        <extend val="0"/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0"/>
  <sheetViews>
    <sheetView tabSelected="1" workbookViewId="0">
      <selection activeCell="E4" sqref="E4"/>
    </sheetView>
  </sheetViews>
  <sheetFormatPr defaultRowHeight="12.75" x14ac:dyDescent="0.2"/>
  <cols>
    <col min="1" max="2" width="9.140625" style="56"/>
    <col min="3" max="3" width="7.140625" style="56" customWidth="1"/>
    <col min="4" max="4" width="1.7109375" style="56" customWidth="1"/>
    <col min="5" max="5" width="30.140625" style="57" customWidth="1"/>
    <col min="6" max="16384" width="9.140625" style="56"/>
  </cols>
  <sheetData>
    <row r="1" spans="1:9" x14ac:dyDescent="0.2">
      <c r="E1" s="80" t="s">
        <v>38</v>
      </c>
      <c r="F1" s="80"/>
      <c r="G1" s="80"/>
      <c r="H1" s="80"/>
      <c r="I1" s="80"/>
    </row>
    <row r="4" spans="1:9" x14ac:dyDescent="0.2">
      <c r="A4" s="54" t="s">
        <v>34</v>
      </c>
      <c r="B4" s="54"/>
      <c r="C4" s="54"/>
      <c r="D4" s="55"/>
      <c r="E4" s="68"/>
    </row>
    <row r="5" spans="1:9" x14ac:dyDescent="0.2">
      <c r="A5" s="55"/>
      <c r="B5" s="55"/>
      <c r="C5" s="55"/>
      <c r="D5" s="55"/>
      <c r="E5" s="65"/>
    </row>
    <row r="6" spans="1:9" x14ac:dyDescent="0.2">
      <c r="A6" s="54" t="s">
        <v>33</v>
      </c>
      <c r="B6" s="54"/>
      <c r="C6" s="54"/>
      <c r="D6" s="55"/>
      <c r="E6" s="66" t="str">
        <f>IF(COUNTA('1st Quarter'!B7:B41)&gt;0,COUNTA('1st Quarter'!B7:B41),"")</f>
        <v/>
      </c>
      <c r="F6" s="67" t="s">
        <v>37</v>
      </c>
      <c r="G6" s="67"/>
      <c r="H6" s="67"/>
      <c r="I6" s="67"/>
    </row>
    <row r="7" spans="1:9" x14ac:dyDescent="0.2">
      <c r="A7" s="58"/>
      <c r="B7" s="58"/>
      <c r="C7" s="58"/>
      <c r="D7" s="58"/>
      <c r="E7" s="65"/>
    </row>
    <row r="8" spans="1:9" x14ac:dyDescent="0.2">
      <c r="A8" s="54" t="s">
        <v>35</v>
      </c>
      <c r="B8" s="54"/>
      <c r="C8" s="54"/>
      <c r="D8" s="55"/>
      <c r="E8" s="68"/>
    </row>
    <row r="9" spans="1:9" x14ac:dyDescent="0.2">
      <c r="A9" s="55"/>
      <c r="B9" s="55"/>
      <c r="C9" s="55"/>
      <c r="D9" s="55"/>
      <c r="E9" s="65"/>
    </row>
    <row r="10" spans="1:9" x14ac:dyDescent="0.2">
      <c r="A10" s="54" t="s">
        <v>36</v>
      </c>
      <c r="B10" s="54"/>
      <c r="C10" s="54"/>
      <c r="D10" s="55"/>
      <c r="E10" s="68"/>
    </row>
  </sheetData>
  <mergeCells count="6">
    <mergeCell ref="A4:C4"/>
    <mergeCell ref="A6:C6"/>
    <mergeCell ref="A8:C8"/>
    <mergeCell ref="A10:C10"/>
    <mergeCell ref="F6:I6"/>
    <mergeCell ref="E1:I1"/>
  </mergeCells>
  <phoneticPr fontId="1" type="noConversion"/>
  <pageMargins left="0.75" right="0.75" top="1" bottom="1" header="0.5" footer="0.5"/>
  <pageSetup orientation="portrait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2"/>
  <sheetViews>
    <sheetView zoomScaleNormal="100" workbookViewId="0">
      <pane xSplit="5" ySplit="6" topLeftCell="F7" activePane="bottomRight" state="frozen"/>
      <selection pane="topRight" activeCell="F1" sqref="F1"/>
      <selection pane="bottomLeft" activeCell="A5" sqref="A5"/>
      <selection pane="bottomRight" activeCell="F7" sqref="F7"/>
    </sheetView>
  </sheetViews>
  <sheetFormatPr defaultColWidth="7.7109375" defaultRowHeight="12.75" x14ac:dyDescent="0.2"/>
  <cols>
    <col min="1" max="1" width="9.7109375" style="1" customWidth="1"/>
    <col min="2" max="2" width="13.7109375" customWidth="1"/>
    <col min="3" max="3" width="11.7109375" customWidth="1"/>
    <col min="4" max="4" width="4.7109375" customWidth="1"/>
    <col min="5" max="5" width="6.85546875" bestFit="1" customWidth="1"/>
    <col min="6" max="6" width="7.7109375" style="1" bestFit="1" customWidth="1"/>
    <col min="7" max="19" width="7.7109375" style="1" customWidth="1"/>
    <col min="20" max="26" width="7.7109375" style="4" customWidth="1"/>
    <col min="27" max="30" width="7.7109375" style="1" customWidth="1"/>
    <col min="31" max="31" width="7.7109375" style="4" customWidth="1"/>
    <col min="32" max="32" width="7.7109375" style="7" customWidth="1"/>
    <col min="33" max="46" width="7.7109375" style="1" customWidth="1"/>
    <col min="47" max="53" width="7.7109375" style="4" customWidth="1"/>
    <col min="54" max="57" width="7.7109375" style="1" customWidth="1"/>
    <col min="58" max="58" width="7.7109375" style="4" customWidth="1"/>
    <col min="59" max="59" width="7.7109375" style="7" customWidth="1"/>
    <col min="60" max="73" width="7.7109375" style="1" customWidth="1"/>
    <col min="74" max="80" width="7.7109375" style="4" customWidth="1"/>
    <col min="81" max="84" width="7.7109375" style="1" customWidth="1"/>
    <col min="85" max="85" width="7.7109375" style="4" customWidth="1"/>
    <col min="86" max="86" width="7.7109375" style="7" customWidth="1"/>
    <col min="87" max="100" width="7.7109375" style="1" customWidth="1"/>
    <col min="101" max="107" width="7.7109375" style="4" customWidth="1"/>
    <col min="108" max="111" width="7.7109375" style="1" customWidth="1"/>
    <col min="112" max="112" width="7.7109375" style="4" customWidth="1"/>
    <col min="113" max="113" width="7.7109375" style="7" customWidth="1"/>
    <col min="114" max="127" width="7.7109375" style="1" customWidth="1"/>
    <col min="128" max="134" width="7.7109375" style="4" customWidth="1"/>
    <col min="135" max="138" width="7.7109375" style="1" customWidth="1"/>
    <col min="139" max="139" width="7.7109375" style="4" customWidth="1"/>
    <col min="140" max="140" width="7.7109375" style="7" customWidth="1"/>
    <col min="141" max="154" width="7.7109375" style="1" customWidth="1"/>
    <col min="155" max="161" width="7.7109375" style="4" customWidth="1"/>
    <col min="162" max="165" width="7.7109375" style="1" customWidth="1"/>
    <col min="166" max="166" width="7.7109375" style="4" customWidth="1"/>
    <col min="167" max="167" width="7.7109375" style="7" customWidth="1"/>
    <col min="168" max="16384" width="7.7109375" style="4"/>
  </cols>
  <sheetData>
    <row r="1" spans="1:167" x14ac:dyDescent="0.2">
      <c r="A1" s="52"/>
      <c r="B1" s="52"/>
      <c r="C1" s="52"/>
      <c r="D1" s="52"/>
      <c r="E1" s="52"/>
    </row>
    <row r="2" spans="1:167" x14ac:dyDescent="0.2">
      <c r="A2" s="52" t="s">
        <v>14</v>
      </c>
      <c r="B2" s="52"/>
      <c r="C2" s="52"/>
      <c r="D2" s="52"/>
      <c r="E2" s="52"/>
    </row>
    <row r="3" spans="1:167" s="7" customForma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/>
      <c r="F3" s="60" t="s">
        <v>4</v>
      </c>
      <c r="G3" s="60"/>
      <c r="H3" s="60"/>
      <c r="I3" s="60"/>
      <c r="J3" s="60"/>
      <c r="K3" s="60"/>
      <c r="L3" s="60"/>
      <c r="M3" s="60"/>
      <c r="N3" s="60"/>
      <c r="O3" s="60"/>
      <c r="P3" s="60"/>
      <c r="Q3" s="60"/>
      <c r="R3" s="60"/>
      <c r="S3" s="60"/>
      <c r="T3" s="60"/>
      <c r="U3" s="60"/>
      <c r="V3" s="60"/>
      <c r="W3" s="60"/>
      <c r="X3" s="60"/>
      <c r="Y3" s="60"/>
      <c r="Z3" s="60"/>
      <c r="AA3" s="60"/>
      <c r="AB3" s="60"/>
      <c r="AC3" s="60"/>
      <c r="AD3" s="60"/>
      <c r="AE3" s="60"/>
      <c r="AF3" s="61"/>
      <c r="AG3" s="62" t="s">
        <v>6</v>
      </c>
      <c r="AH3" s="60"/>
      <c r="AI3" s="60"/>
      <c r="AJ3" s="60"/>
      <c r="AK3" s="60"/>
      <c r="AL3" s="60"/>
      <c r="AM3" s="60"/>
      <c r="AN3" s="60"/>
      <c r="AO3" s="60"/>
      <c r="AP3" s="60"/>
      <c r="AQ3" s="60"/>
      <c r="AR3" s="60"/>
      <c r="AS3" s="60"/>
      <c r="AT3" s="60"/>
      <c r="AU3" s="60"/>
      <c r="AV3" s="60"/>
      <c r="AW3" s="60"/>
      <c r="AX3" s="60"/>
      <c r="AY3" s="60"/>
      <c r="AZ3" s="60"/>
      <c r="BA3" s="60"/>
      <c r="BB3" s="60"/>
      <c r="BC3" s="60"/>
      <c r="BD3" s="60"/>
      <c r="BE3" s="60"/>
      <c r="BF3" s="60"/>
      <c r="BG3" s="61"/>
      <c r="BH3" s="60" t="s">
        <v>7</v>
      </c>
      <c r="BI3" s="60"/>
      <c r="BJ3" s="60"/>
      <c r="BK3" s="60"/>
      <c r="BL3" s="60"/>
      <c r="BM3" s="60"/>
      <c r="BN3" s="60"/>
      <c r="BO3" s="60"/>
      <c r="BP3" s="60"/>
      <c r="BQ3" s="60"/>
      <c r="BR3" s="60"/>
      <c r="BS3" s="60"/>
      <c r="BT3" s="60"/>
      <c r="BU3" s="60"/>
      <c r="BV3" s="60"/>
      <c r="BW3" s="60"/>
      <c r="BX3" s="60"/>
      <c r="BY3" s="60"/>
      <c r="BZ3" s="60"/>
      <c r="CA3" s="60"/>
      <c r="CB3" s="60"/>
      <c r="CC3" s="60"/>
      <c r="CD3" s="60"/>
      <c r="CE3" s="60"/>
      <c r="CF3" s="60"/>
      <c r="CG3" s="60"/>
      <c r="CH3" s="61"/>
      <c r="CI3" s="60" t="s">
        <v>5</v>
      </c>
      <c r="CJ3" s="60"/>
      <c r="CK3" s="60"/>
      <c r="CL3" s="60"/>
      <c r="CM3" s="60"/>
      <c r="CN3" s="60"/>
      <c r="CO3" s="60"/>
      <c r="CP3" s="60"/>
      <c r="CQ3" s="60"/>
      <c r="CR3" s="60"/>
      <c r="CS3" s="60"/>
      <c r="CT3" s="60"/>
      <c r="CU3" s="60"/>
      <c r="CV3" s="60"/>
      <c r="CW3" s="60"/>
      <c r="CX3" s="60"/>
      <c r="CY3" s="60"/>
      <c r="CZ3" s="60"/>
      <c r="DA3" s="60"/>
      <c r="DB3" s="60"/>
      <c r="DC3" s="60"/>
      <c r="DD3" s="60"/>
      <c r="DE3" s="60"/>
      <c r="DF3" s="60"/>
      <c r="DG3" s="60"/>
      <c r="DH3" s="60"/>
      <c r="DI3" s="61"/>
      <c r="DJ3" s="60" t="s">
        <v>15</v>
      </c>
      <c r="DK3" s="60"/>
      <c r="DL3" s="60"/>
      <c r="DM3" s="60"/>
      <c r="DN3" s="60"/>
      <c r="DO3" s="60"/>
      <c r="DP3" s="60"/>
      <c r="DQ3" s="60"/>
      <c r="DR3" s="60"/>
      <c r="DS3" s="60"/>
      <c r="DT3" s="60"/>
      <c r="DU3" s="60"/>
      <c r="DV3" s="60"/>
      <c r="DW3" s="60"/>
      <c r="DX3" s="60"/>
      <c r="DY3" s="60"/>
      <c r="DZ3" s="60"/>
      <c r="EA3" s="60"/>
      <c r="EB3" s="60"/>
      <c r="EC3" s="60"/>
      <c r="ED3" s="60"/>
      <c r="EE3" s="60"/>
      <c r="EF3" s="60"/>
      <c r="EG3" s="60"/>
      <c r="EH3" s="60"/>
      <c r="EI3" s="60"/>
      <c r="EJ3" s="61"/>
      <c r="EK3" s="60" t="s">
        <v>31</v>
      </c>
      <c r="EL3" s="60"/>
      <c r="EM3" s="60"/>
      <c r="EN3" s="60"/>
      <c r="EO3" s="60"/>
      <c r="EP3" s="60"/>
      <c r="EQ3" s="60"/>
      <c r="ER3" s="60"/>
      <c r="ES3" s="60"/>
      <c r="ET3" s="60"/>
      <c r="EU3" s="60"/>
      <c r="EV3" s="60"/>
      <c r="EW3" s="60"/>
      <c r="EX3" s="60"/>
      <c r="EY3" s="60"/>
      <c r="EZ3" s="60"/>
      <c r="FA3" s="60"/>
      <c r="FB3" s="60"/>
      <c r="FC3" s="60"/>
      <c r="FD3" s="60"/>
      <c r="FE3" s="60"/>
      <c r="FF3" s="60"/>
      <c r="FG3" s="60"/>
      <c r="FH3" s="60"/>
      <c r="FI3" s="60"/>
      <c r="FJ3" s="60"/>
      <c r="FK3" s="61"/>
    </row>
    <row r="4" spans="1:167" x14ac:dyDescent="0.2">
      <c r="A4" s="5"/>
      <c r="B4" s="6"/>
      <c r="C4" s="6"/>
      <c r="D4" s="6"/>
      <c r="E4" s="6"/>
      <c r="F4" s="15">
        <v>1</v>
      </c>
      <c r="G4" s="15">
        <v>2</v>
      </c>
      <c r="H4" s="15">
        <v>3</v>
      </c>
      <c r="I4" s="15">
        <v>4</v>
      </c>
      <c r="J4" s="15">
        <v>5</v>
      </c>
      <c r="K4" s="15">
        <v>6</v>
      </c>
      <c r="L4" s="15">
        <v>7</v>
      </c>
      <c r="M4" s="15">
        <v>8</v>
      </c>
      <c r="N4" s="15">
        <v>9</v>
      </c>
      <c r="O4" s="15">
        <v>10</v>
      </c>
      <c r="P4" s="15">
        <v>11</v>
      </c>
      <c r="Q4" s="15">
        <v>12</v>
      </c>
      <c r="R4" s="15">
        <v>13</v>
      </c>
      <c r="S4" s="15">
        <v>14</v>
      </c>
      <c r="T4" s="15">
        <v>15</v>
      </c>
      <c r="U4" s="15">
        <v>16</v>
      </c>
      <c r="V4" s="15">
        <v>17</v>
      </c>
      <c r="W4" s="15">
        <v>18</v>
      </c>
      <c r="X4" s="15">
        <v>19</v>
      </c>
      <c r="Y4" s="15">
        <v>20</v>
      </c>
      <c r="Z4" s="15">
        <v>21</v>
      </c>
      <c r="AA4" s="15">
        <v>22</v>
      </c>
      <c r="AB4" s="15">
        <v>23</v>
      </c>
      <c r="AC4" s="15">
        <v>24</v>
      </c>
      <c r="AD4" s="15">
        <v>25</v>
      </c>
      <c r="AE4" s="17" t="s">
        <v>9</v>
      </c>
      <c r="AF4" s="23"/>
      <c r="AG4" s="15">
        <v>1</v>
      </c>
      <c r="AH4" s="15">
        <v>2</v>
      </c>
      <c r="AI4" s="15">
        <v>3</v>
      </c>
      <c r="AJ4" s="15">
        <v>4</v>
      </c>
      <c r="AK4" s="15">
        <v>5</v>
      </c>
      <c r="AL4" s="15">
        <v>6</v>
      </c>
      <c r="AM4" s="15">
        <v>7</v>
      </c>
      <c r="AN4" s="15">
        <v>8</v>
      </c>
      <c r="AO4" s="15">
        <v>9</v>
      </c>
      <c r="AP4" s="15">
        <v>10</v>
      </c>
      <c r="AQ4" s="15">
        <v>11</v>
      </c>
      <c r="AR4" s="15">
        <v>12</v>
      </c>
      <c r="AS4" s="15">
        <v>13</v>
      </c>
      <c r="AT4" s="15">
        <v>14</v>
      </c>
      <c r="AU4" s="15">
        <v>15</v>
      </c>
      <c r="AV4" s="15">
        <v>16</v>
      </c>
      <c r="AW4" s="15">
        <v>17</v>
      </c>
      <c r="AX4" s="15">
        <v>18</v>
      </c>
      <c r="AY4" s="15">
        <v>19</v>
      </c>
      <c r="AZ4" s="15">
        <v>20</v>
      </c>
      <c r="BA4" s="15">
        <v>21</v>
      </c>
      <c r="BB4" s="15">
        <v>22</v>
      </c>
      <c r="BC4" s="15">
        <v>23</v>
      </c>
      <c r="BD4" s="15">
        <v>24</v>
      </c>
      <c r="BE4" s="15">
        <v>25</v>
      </c>
      <c r="BF4" s="17" t="s">
        <v>9</v>
      </c>
      <c r="BG4" s="23"/>
      <c r="BH4" s="15">
        <v>1</v>
      </c>
      <c r="BI4" s="15">
        <v>2</v>
      </c>
      <c r="BJ4" s="15">
        <v>3</v>
      </c>
      <c r="BK4" s="15">
        <v>4</v>
      </c>
      <c r="BL4" s="15">
        <v>5</v>
      </c>
      <c r="BM4" s="15">
        <v>6</v>
      </c>
      <c r="BN4" s="15">
        <v>7</v>
      </c>
      <c r="BO4" s="15">
        <v>8</v>
      </c>
      <c r="BP4" s="15">
        <v>9</v>
      </c>
      <c r="BQ4" s="15">
        <v>10</v>
      </c>
      <c r="BR4" s="15">
        <v>11</v>
      </c>
      <c r="BS4" s="15">
        <v>12</v>
      </c>
      <c r="BT4" s="15">
        <v>13</v>
      </c>
      <c r="BU4" s="15">
        <v>14</v>
      </c>
      <c r="BV4" s="15">
        <v>15</v>
      </c>
      <c r="BW4" s="15">
        <v>16</v>
      </c>
      <c r="BX4" s="15">
        <v>17</v>
      </c>
      <c r="BY4" s="15">
        <v>18</v>
      </c>
      <c r="BZ4" s="15">
        <v>19</v>
      </c>
      <c r="CA4" s="15">
        <v>20</v>
      </c>
      <c r="CB4" s="15">
        <v>21</v>
      </c>
      <c r="CC4" s="15">
        <v>22</v>
      </c>
      <c r="CD4" s="15">
        <v>23</v>
      </c>
      <c r="CE4" s="15">
        <v>24</v>
      </c>
      <c r="CF4" s="15">
        <v>25</v>
      </c>
      <c r="CG4" s="17" t="s">
        <v>9</v>
      </c>
      <c r="CH4" s="23"/>
      <c r="CI4" s="15">
        <v>1</v>
      </c>
      <c r="CJ4" s="15">
        <v>2</v>
      </c>
      <c r="CK4" s="15">
        <v>3</v>
      </c>
      <c r="CL4" s="15">
        <v>4</v>
      </c>
      <c r="CM4" s="15">
        <v>5</v>
      </c>
      <c r="CN4" s="15">
        <v>6</v>
      </c>
      <c r="CO4" s="15">
        <v>7</v>
      </c>
      <c r="CP4" s="15">
        <v>8</v>
      </c>
      <c r="CQ4" s="15">
        <v>9</v>
      </c>
      <c r="CR4" s="15">
        <v>10</v>
      </c>
      <c r="CS4" s="15">
        <v>11</v>
      </c>
      <c r="CT4" s="15">
        <v>12</v>
      </c>
      <c r="CU4" s="15">
        <v>13</v>
      </c>
      <c r="CV4" s="15">
        <v>14</v>
      </c>
      <c r="CW4" s="15">
        <v>15</v>
      </c>
      <c r="CX4" s="15">
        <v>16</v>
      </c>
      <c r="CY4" s="15">
        <v>17</v>
      </c>
      <c r="CZ4" s="15">
        <v>18</v>
      </c>
      <c r="DA4" s="15">
        <v>19</v>
      </c>
      <c r="DB4" s="15">
        <v>20</v>
      </c>
      <c r="DC4" s="15">
        <v>21</v>
      </c>
      <c r="DD4" s="15">
        <v>22</v>
      </c>
      <c r="DE4" s="15">
        <v>23</v>
      </c>
      <c r="DF4" s="15">
        <v>24</v>
      </c>
      <c r="DG4" s="15">
        <v>25</v>
      </c>
      <c r="DH4" s="17" t="s">
        <v>9</v>
      </c>
      <c r="DI4" s="23"/>
      <c r="DJ4" s="15">
        <v>1</v>
      </c>
      <c r="DK4" s="15">
        <v>2</v>
      </c>
      <c r="DL4" s="15">
        <v>3</v>
      </c>
      <c r="DM4" s="15">
        <v>4</v>
      </c>
      <c r="DN4" s="15">
        <v>5</v>
      </c>
      <c r="DO4" s="15">
        <v>6</v>
      </c>
      <c r="DP4" s="15">
        <v>7</v>
      </c>
      <c r="DQ4" s="15">
        <v>8</v>
      </c>
      <c r="DR4" s="15">
        <v>9</v>
      </c>
      <c r="DS4" s="15">
        <v>10</v>
      </c>
      <c r="DT4" s="15">
        <v>11</v>
      </c>
      <c r="DU4" s="15">
        <v>12</v>
      </c>
      <c r="DV4" s="15">
        <v>13</v>
      </c>
      <c r="DW4" s="15">
        <v>14</v>
      </c>
      <c r="DX4" s="15">
        <v>15</v>
      </c>
      <c r="DY4" s="15">
        <v>16</v>
      </c>
      <c r="DZ4" s="15">
        <v>17</v>
      </c>
      <c r="EA4" s="15">
        <v>18</v>
      </c>
      <c r="EB4" s="15">
        <v>19</v>
      </c>
      <c r="EC4" s="15">
        <v>20</v>
      </c>
      <c r="ED4" s="15">
        <v>21</v>
      </c>
      <c r="EE4" s="15">
        <v>22</v>
      </c>
      <c r="EF4" s="15">
        <v>23</v>
      </c>
      <c r="EG4" s="15">
        <v>24</v>
      </c>
      <c r="EH4" s="15">
        <v>25</v>
      </c>
      <c r="EI4" s="17" t="s">
        <v>9</v>
      </c>
      <c r="EJ4" s="23"/>
      <c r="EK4" s="15">
        <v>1</v>
      </c>
      <c r="EL4" s="15">
        <v>2</v>
      </c>
      <c r="EM4" s="15">
        <v>3</v>
      </c>
      <c r="EN4" s="15">
        <v>4</v>
      </c>
      <c r="EO4" s="15">
        <v>5</v>
      </c>
      <c r="EP4" s="15">
        <v>6</v>
      </c>
      <c r="EQ4" s="15">
        <v>7</v>
      </c>
      <c r="ER4" s="15">
        <v>8</v>
      </c>
      <c r="ES4" s="15">
        <v>9</v>
      </c>
      <c r="ET4" s="15">
        <v>10</v>
      </c>
      <c r="EU4" s="15">
        <v>11</v>
      </c>
      <c r="EV4" s="15">
        <v>12</v>
      </c>
      <c r="EW4" s="15">
        <v>13</v>
      </c>
      <c r="EX4" s="15">
        <v>14</v>
      </c>
      <c r="EY4" s="15">
        <v>15</v>
      </c>
      <c r="EZ4" s="15">
        <v>16</v>
      </c>
      <c r="FA4" s="15">
        <v>17</v>
      </c>
      <c r="FB4" s="15">
        <v>18</v>
      </c>
      <c r="FC4" s="15">
        <v>19</v>
      </c>
      <c r="FD4" s="15">
        <v>20</v>
      </c>
      <c r="FE4" s="15">
        <v>21</v>
      </c>
      <c r="FF4" s="15">
        <v>22</v>
      </c>
      <c r="FG4" s="15">
        <v>23</v>
      </c>
      <c r="FH4" s="15">
        <v>24</v>
      </c>
      <c r="FI4" s="15">
        <v>25</v>
      </c>
      <c r="FJ4" s="17" t="s">
        <v>9</v>
      </c>
      <c r="FK4" s="23"/>
    </row>
    <row r="5" spans="1:167" x14ac:dyDescent="0.2">
      <c r="A5" s="5"/>
      <c r="B5" s="5"/>
      <c r="C5" s="5"/>
      <c r="D5" s="5"/>
      <c r="E5" s="73" t="s">
        <v>8</v>
      </c>
      <c r="F5" s="70">
        <v>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3"/>
      <c r="AF5" s="23"/>
      <c r="AG5" s="70">
        <v>1</v>
      </c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3"/>
      <c r="BG5" s="23"/>
      <c r="BH5" s="70">
        <v>1</v>
      </c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3"/>
      <c r="CH5" s="23"/>
      <c r="CI5" s="70">
        <v>1</v>
      </c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3"/>
      <c r="DI5" s="23"/>
      <c r="DJ5" s="70">
        <v>1</v>
      </c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3"/>
      <c r="EJ5" s="23"/>
      <c r="EK5" s="70">
        <v>1</v>
      </c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3"/>
      <c r="FK5" s="23"/>
    </row>
    <row r="6" spans="1:167" x14ac:dyDescent="0.2">
      <c r="A6" s="16"/>
      <c r="B6" s="8"/>
      <c r="C6" s="8"/>
      <c r="D6" s="74" t="s">
        <v>39</v>
      </c>
      <c r="E6" s="75"/>
      <c r="F6" s="72"/>
      <c r="G6" s="72"/>
      <c r="H6" s="72"/>
      <c r="I6" s="72"/>
      <c r="J6" s="72"/>
      <c r="K6" s="72"/>
      <c r="L6" s="72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3"/>
      <c r="AF6" s="23"/>
      <c r="AG6" s="72"/>
      <c r="AH6" s="72"/>
      <c r="AI6" s="72"/>
      <c r="AJ6" s="72"/>
      <c r="AK6" s="72"/>
      <c r="AL6" s="72"/>
      <c r="AM6" s="72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3"/>
      <c r="BG6" s="23"/>
      <c r="BH6" s="72"/>
      <c r="BI6" s="72"/>
      <c r="BJ6" s="72"/>
      <c r="BK6" s="72"/>
      <c r="BL6" s="72"/>
      <c r="BM6" s="72"/>
      <c r="BN6" s="72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3"/>
      <c r="CH6" s="23"/>
      <c r="CI6" s="72"/>
      <c r="CJ6" s="72"/>
      <c r="CK6" s="72"/>
      <c r="CL6" s="72"/>
      <c r="CM6" s="72"/>
      <c r="CN6" s="72"/>
      <c r="CO6" s="72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3"/>
      <c r="DI6" s="23"/>
      <c r="DJ6" s="72"/>
      <c r="DK6" s="72"/>
      <c r="DL6" s="72"/>
      <c r="DM6" s="72"/>
      <c r="DN6" s="72"/>
      <c r="DO6" s="72"/>
      <c r="DP6" s="72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3"/>
      <c r="EJ6" s="23"/>
      <c r="EK6" s="72"/>
      <c r="EL6" s="72"/>
      <c r="EM6" s="72"/>
      <c r="EN6" s="72"/>
      <c r="EO6" s="72"/>
      <c r="EP6" s="72"/>
      <c r="EQ6" s="72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3"/>
      <c r="FK6" s="23"/>
    </row>
    <row r="7" spans="1:167" x14ac:dyDescent="0.2">
      <c r="A7" s="14">
        <v>1</v>
      </c>
      <c r="B7" s="69"/>
      <c r="C7" s="69"/>
      <c r="D7" s="69"/>
      <c r="E7" s="59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48">
        <f>ROUND(((F7*$F$5)+(G7*$G$5)+(H7*$H$5)+(I7*$I$5)+(J7*$J$5)+(K7*$K$5)+(L7*$L$5)+(M7*$M$5)+(N7*$N$5)+(O7*$O$5)+(P7*$P$5)+(Q7*$Q$5)+(R7*$R$5)+(S7*$S$5)+(T7*$T$5)+(U7*$U$5)+(V7*$V$5)+(W7*$W$5)+(X7*$X$5)+(Y7*$Y$5)+(Z7*$Z$5)+(AA7*$AA$5)+(AB7*$AB$5)+(AC7*$AC$5)+(AD7*$AD$5))/(SUM($F$5:$AD$5)),3)</f>
        <v>0</v>
      </c>
      <c r="AF7" s="41" t="str">
        <f>LOOKUP(AE7,'Final Average'!$H$45:$I$57)</f>
        <v>F</v>
      </c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48">
        <f>ROUND(((AG7*$AG$5)+(AH7*$AH$5)+(AI7*$AI$5)+(AJ7*$AJ$5)+(AK7*$AK$5)+(AL7*$AL$5)+(AM7*$AM$5)+(AN7*$AN$5)+(AO7*$AO$5)+(AP7*$AP$5)+(AQ7*$AQ$5)+(AR7*$AR$5)+(AS7*$AS$5)+(AT7*$AT$5)+(AU7*$AU$5)+(AV7*$AV$5)+(AW7*$AW$5)+(AX7*$AX$5)+(AY7*$AY$5)+(AZ7*$AZ$5)+(BA7*$BA$5)+(BB7*$BB$5)+(BC7*$BC$5)+(BD7*$BD$5)+(BE7*$BE$5))/(SUM($AG$5:$BE$5)),3)</f>
        <v>0</v>
      </c>
      <c r="BG7" s="41" t="str">
        <f>LOOKUP(BF7,'Final Average'!$H$45:$I$57)</f>
        <v>F</v>
      </c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48">
        <f>ROUND(((BH7*$BH$5)+(BI7*$BI$5)+(BJ7*$BJ$5)+(BK7*$BK$5)+(BL7*$BL$5)+(BM7*$BM$5)+(BN7*$BN$5)+(BO7*$BO$5)+(BP7*$BP$5)+(BQ7*$BQ$5)+(BR7*$BR$5)+(BS7*$BS$5)+(BT7*$BT$5)+(BU7*$BU$5)+(BV7*$BV$5)+(BW7*$BW$5)+(BX7*$BX$5)+(BY7*$BY$5)+(BZ7*$BZ$5)+(CA7*$CA$5)+(CB7*$CB$5)+(CC7*$CC$5)+(CD7*$CD$5)+(CE7*$CE$5)+(CF7*$CF$5))/(SUM($BH$5:$CF$5)),3)</f>
        <v>0</v>
      </c>
      <c r="CH7" s="41" t="str">
        <f>LOOKUP(CG7,'Final Average'!$H$45:$I$57)</f>
        <v>F</v>
      </c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48">
        <f>ROUND(((CI7*$CI$5)+(CJ7*$CJ$5)+(CK7*$CK$5)+(CL7*$CL$5)+(CM7*$CM$5)+(CN7*$CN$5)+(CO7*$CO$5)+(CP7*$CP$5)+(CQ7*$CQ$5)+(CR7*$CR$5)+(CS7*$CS$5)+(CT7*$CT$5)+(CU7*$CU$5)+(CV7*$CV$5)+(CW7*$CW$5)+(CX7*$CX$5)+(CY7*$CY$5)+(CZ7*$CZ$5)+(DA7*$DA$5)+(DB7*$DB$5)+(DC7*$DC$5)+(DD7*$DD$5)+(DE7*$DE$5)+(DF7*$DF$5)+(DG7*$DG$5))/(SUM($CI$5:$DG$5)),3)</f>
        <v>0</v>
      </c>
      <c r="DI7" s="41" t="str">
        <f>LOOKUP(DH7,'Final Average'!$H$45:$I$57)</f>
        <v>F</v>
      </c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48">
        <f>ROUND(((DJ7*$DJ$5)+(DK7*$DK$5)+(DL7*$DL$5)+(DM7*$DM$5)+(DN7*$DN$5)+(DO7*$DO$5)+(DP7*$DP$5)+(DQ7*$DQ$5)+(DR7*$DR$5)+(DS7*$DS$5)+(DT7*$DT$5)+(DU7*$DU$5)+(DV7*$DV$5)+(DW7*$DW$5)+(DX7*$DX$5)+(DY7*$DY$5)+(DZ7*$DZ$5)+(EA7*$EA$5)+(EB7*$EB$5)+(EC7*$EC$5)+(ED7*$ED$5)+(EE7*$EE$5)+(EF7*$EF$5)+(EG7*$EG$5)+(EH7*$EH$5))/(SUM($DJ$5:$EH$5)),3)</f>
        <v>0</v>
      </c>
      <c r="EJ7" s="41" t="str">
        <f>LOOKUP(EI7,'Final Average'!$H$45:$I$57)</f>
        <v>F</v>
      </c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48">
        <f>ROUND(((EK7*$EK$5)+(EL7*$EL$5)+(EM7*$EM$5)+(EN7*$EN$5)+(EO7*$EO$5)+(EP7*$EP$5)+(EQ7*$EQ$5)+(ER7*$ER$5)+(ES7*$ES$5)+(ET7*$ET$5)+(EU7*$EU$5)+(EV7*$EV$5)+(EW7*$EW$5)+(EX7*$EX$5)+(EY7*$EY$5)+(EZ7*$EZ$5)+(FA7*$FA$5)+(FB7*$FB$5)+(FC7*$FC$5)+(FD7*$FD$5)+(FE7*$FE$5)+(FF7*$FF$5)+(FG7*$FG$5)+(FH7*$FH$5)+(FI7*$FI$5))/(SUM($EK$5:$FI$5)),3)</f>
        <v>0</v>
      </c>
      <c r="FK7" s="41" t="str">
        <f>LOOKUP(FJ7,'Final Average'!$H$45:$I$57)</f>
        <v>F</v>
      </c>
    </row>
    <row r="8" spans="1:167" x14ac:dyDescent="0.2">
      <c r="A8" s="14">
        <v>2</v>
      </c>
      <c r="B8" s="69"/>
      <c r="C8" s="69"/>
      <c r="D8" s="69"/>
      <c r="E8" s="59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48">
        <f t="shared" ref="AE8:AE41" si="0">ROUND(((F8*$F$5)+(G8*$G$5)+(H8*$H$5)+(I8*$I$5)+(J8*$J$5)+(K8*$K$5)+(L8*$L$5)+(M8*$M$5)+(N8*$N$5)+(O8*$O$5)+(P8*$P$5)+(Q8*$Q$5)+(R8*$R$5)+(S8*$S$5)+(T8*$T$5)+(U8*$U$5)+(V8*$V$5)+(W8*$W$5)+(X8*$X$5)+(Y8*$Y$5)+(Z8*$Z$5)+(AA8*$AA$5)+(AB8*$AB$5)+(AC8*$AC$5)+(AD8*$AD$5))/(SUM($F$5:$AD$5)),3)</f>
        <v>0</v>
      </c>
      <c r="AF8" s="41" t="str">
        <f>LOOKUP(AE8,'Final Average'!$H$45:$I$57)</f>
        <v>F</v>
      </c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48">
        <f t="shared" ref="BF8:BF41" si="1">ROUND(((AG8*$AG$5)+(AH8*$AH$5)+(AI8*$AI$5)+(AJ8*$AJ$5)+(AK8*$AK$5)+(AL8*$AL$5)+(AM8*$AM$5)+(AN8*$AN$5)+(AO8*$AO$5)+(AP8*$AP$5)+(AQ8*$AQ$5)+(AR8*$AR$5)+(AS8*$AS$5)+(AT8*$AT$5)+(AU8*$AU$5)+(AV8*$AV$5)+(AW8*$AW$5)+(AX8*$AX$5)+(AY8*$AY$5)+(AZ8*$AZ$5)+(BA8*$BA$5)+(BB8*$BB$5)+(BC8*$BC$5)+(BD8*$BD$5)+(BE8*$BE$5))/(SUM($AG$5:$BE$5)),3)</f>
        <v>0</v>
      </c>
      <c r="BG8" s="41" t="str">
        <f>LOOKUP(BF8,'Final Average'!$H$45:$I$57)</f>
        <v>F</v>
      </c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48">
        <f t="shared" ref="CG8:CG41" si="2">((BH8*$BH$5)+(BI8*$BI$5)+(BJ8*$BJ$5)+(BK8*$BK$5)+(BL8*$BL$5)+(BM8*$BM$5)+(BN8*$BN$5)+(BO8*$BO$5)+(BP8*$BP$5)+(BQ8*$BQ$5)+(BR8*$BR$5)+(BS8*$BS$5)+(BT8*$BT$5)+(BU8*$BU$5)+(BV8*$BV$5)+(BW8*$BW$5)+(BX8*$BX$5)+(BY8*$BY$5)+(BZ8*$BZ$5)+(CA8*$CA$5)+(CB8*$CB$5)+(CC8*$CC$5)+(CD8*$CD$5)+(CE8*$CE$5)+(CF8*$CF$5))/(SUM($BH$5:$CF$5))</f>
        <v>0</v>
      </c>
      <c r="CH8" s="41" t="str">
        <f>LOOKUP(CG8,'Final Average'!$H$45:$I$57)</f>
        <v>F</v>
      </c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48">
        <f t="shared" ref="DH8:DH41" si="3">ROUND(((CI8*$CI$5)+(CJ8*$CJ$5)+(CK8*$CK$5)+(CL8*$CL$5)+(CM8*$CM$5)+(CN8*$CN$5)+(CO8*$CO$5)+(CP8*$CP$5)+(CQ8*$CQ$5)+(CR8*$CR$5)+(CS8*$CS$5)+(CT8*$CT$5)+(CU8*$CU$5)+(CV8*$CV$5)+(CW8*$CW$5)+(CX8*$CX$5)+(CY8*$CY$5)+(CZ8*$CZ$5)+(DA8*$DA$5)+(DB8*$DB$5)+(DC8*$DC$5)+(DD8*$DD$5)+(DE8*$DE$5)+(DF8*$DF$5)+(DG8*$DG$5))/(SUM($CI$5:$DG$5)),3)</f>
        <v>0</v>
      </c>
      <c r="DI8" s="41" t="str">
        <f>LOOKUP(DH8,'Final Average'!$H$45:$I$57)</f>
        <v>F</v>
      </c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48">
        <f t="shared" ref="EI8:EI41" si="4">ROUND(((DJ8*$DJ$5)+(DK8*$DK$5)+(DL8*$DL$5)+(DM8*$DM$5)+(DN8*$DN$5)+(DO8*$DO$5)+(DP8*$DP$5)+(DQ8*$DQ$5)+(DR8*$DR$5)+(DS8*$DS$5)+(DT8*$DT$5)+(DU8*$DU$5)+(DV8*$DV$5)+(DW8*$DW$5)+(DX8*$DX$5)+(DY8*$DY$5)+(DZ8*$DZ$5)+(EA8*$EA$5)+(EB8*$EB$5)+(EC8*$EC$5)+(ED8*$ED$5)+(EE8*$EE$5)+(EF8*$EF$5)+(EG8*$EG$5)+(EH8*$EH$5))/(SUM($DJ$5:$EH$5)),3)</f>
        <v>0</v>
      </c>
      <c r="EJ8" s="41" t="str">
        <f>LOOKUP(EI8,'Final Average'!$H$45:$I$57)</f>
        <v>F</v>
      </c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48">
        <f t="shared" ref="FJ8:FJ41" si="5">ROUND(((EK8*$EK$5)+(EL8*$EL$5)+(EM8*$EM$5)+(EN8*$EN$5)+(EO8*$EO$5)+(EP8*$EP$5)+(EQ8*$EQ$5)+(ER8*$ER$5)+(ES8*$ES$5)+(ET8*$ET$5)+(EU8*$EU$5)+(EV8*$EV$5)+(EW8*$EW$5)+(EX8*$EX$5)+(EY8*$EY$5)+(EZ8*$EZ$5)+(FA8*$FA$5)+(FB8*$FB$5)+(FC8*$FC$5)+(FD8*$FD$5)+(FE8*$FE$5)+(FF8*$FF$5)+(FG8*$FG$5)+(FH8*$FH$5)+(FI8*$FI$5))/(SUM($EK$5:$FI$5)),3)</f>
        <v>0</v>
      </c>
      <c r="FK8" s="41" t="str">
        <f>LOOKUP(FJ8,'Final Average'!$H$45:$I$57)</f>
        <v>F</v>
      </c>
    </row>
    <row r="9" spans="1:167" x14ac:dyDescent="0.2">
      <c r="A9" s="14">
        <v>3</v>
      </c>
      <c r="B9" s="69"/>
      <c r="C9" s="69"/>
      <c r="D9" s="69"/>
      <c r="E9" s="59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48">
        <f t="shared" si="0"/>
        <v>0</v>
      </c>
      <c r="AF9" s="41" t="str">
        <f>LOOKUP(AE9,'Final Average'!$H$45:$I$57)</f>
        <v>F</v>
      </c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48">
        <f t="shared" si="1"/>
        <v>0</v>
      </c>
      <c r="BG9" s="41" t="str">
        <f>LOOKUP(BF9,'Final Average'!$H$45:$I$57)</f>
        <v>F</v>
      </c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48">
        <f t="shared" si="2"/>
        <v>0</v>
      </c>
      <c r="CH9" s="41" t="str">
        <f>LOOKUP(CG9,'Final Average'!$H$45:$I$57)</f>
        <v>F</v>
      </c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48">
        <f t="shared" si="3"/>
        <v>0</v>
      </c>
      <c r="DI9" s="41" t="str">
        <f>LOOKUP(DH9,'Final Average'!$H$45:$I$57)</f>
        <v>F</v>
      </c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48">
        <f t="shared" si="4"/>
        <v>0</v>
      </c>
      <c r="EJ9" s="41" t="str">
        <f>LOOKUP(EI9,'Final Average'!$H$45:$I$57)</f>
        <v>F</v>
      </c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48">
        <f t="shared" si="5"/>
        <v>0</v>
      </c>
      <c r="FK9" s="41" t="str">
        <f>LOOKUP(FJ9,'Final Average'!$H$45:$I$57)</f>
        <v>F</v>
      </c>
    </row>
    <row r="10" spans="1:167" x14ac:dyDescent="0.2">
      <c r="A10" s="14">
        <v>4</v>
      </c>
      <c r="B10" s="69"/>
      <c r="C10" s="69"/>
      <c r="D10" s="69"/>
      <c r="E10" s="59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48">
        <f t="shared" si="0"/>
        <v>0</v>
      </c>
      <c r="AF10" s="41" t="str">
        <f>LOOKUP(AE10,'Final Average'!$H$45:$I$57)</f>
        <v>F</v>
      </c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48">
        <f t="shared" si="1"/>
        <v>0</v>
      </c>
      <c r="BG10" s="41" t="str">
        <f>LOOKUP(BF10,'Final Average'!$H$45:$I$57)</f>
        <v>F</v>
      </c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48">
        <f t="shared" si="2"/>
        <v>0</v>
      </c>
      <c r="CH10" s="41" t="str">
        <f>LOOKUP(CG10,'Final Average'!$H$45:$I$57)</f>
        <v>F</v>
      </c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48">
        <f t="shared" si="3"/>
        <v>0</v>
      </c>
      <c r="DI10" s="41" t="str">
        <f>LOOKUP(DH10,'Final Average'!$H$45:$I$57)</f>
        <v>F</v>
      </c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48">
        <f t="shared" si="4"/>
        <v>0</v>
      </c>
      <c r="EJ10" s="41" t="str">
        <f>LOOKUP(EI10,'Final Average'!$H$45:$I$57)</f>
        <v>F</v>
      </c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48">
        <f t="shared" si="5"/>
        <v>0</v>
      </c>
      <c r="FK10" s="41" t="str">
        <f>LOOKUP(FJ10,'Final Average'!$H$45:$I$57)</f>
        <v>F</v>
      </c>
    </row>
    <row r="11" spans="1:167" x14ac:dyDescent="0.2">
      <c r="A11" s="14">
        <v>5</v>
      </c>
      <c r="B11" s="69"/>
      <c r="C11" s="69"/>
      <c r="D11" s="69"/>
      <c r="E11" s="59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48">
        <f t="shared" si="0"/>
        <v>0</v>
      </c>
      <c r="AF11" s="41" t="str">
        <f>LOOKUP(AE11,'Final Average'!$H$45:$I$57)</f>
        <v>F</v>
      </c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48">
        <f t="shared" si="1"/>
        <v>0</v>
      </c>
      <c r="BG11" s="41" t="str">
        <f>LOOKUP(BF11,'Final Average'!$H$45:$I$57)</f>
        <v>F</v>
      </c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48">
        <f t="shared" si="2"/>
        <v>0</v>
      </c>
      <c r="CH11" s="41" t="str">
        <f>LOOKUP(CG11,'Final Average'!$H$45:$I$57)</f>
        <v>F</v>
      </c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48">
        <f t="shared" si="3"/>
        <v>0</v>
      </c>
      <c r="DI11" s="41" t="str">
        <f>LOOKUP(DH11,'Final Average'!$H$45:$I$57)</f>
        <v>F</v>
      </c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48">
        <f t="shared" si="4"/>
        <v>0</v>
      </c>
      <c r="EJ11" s="41" t="str">
        <f>LOOKUP(EI11,'Final Average'!$H$45:$I$57)</f>
        <v>F</v>
      </c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48">
        <f t="shared" si="5"/>
        <v>0</v>
      </c>
      <c r="FK11" s="41" t="str">
        <f>LOOKUP(FJ11,'Final Average'!$H$45:$I$57)</f>
        <v>F</v>
      </c>
    </row>
    <row r="12" spans="1:167" x14ac:dyDescent="0.2">
      <c r="A12" s="14">
        <v>6</v>
      </c>
      <c r="B12" s="69"/>
      <c r="C12" s="69"/>
      <c r="D12" s="69"/>
      <c r="E12" s="59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48">
        <f t="shared" si="0"/>
        <v>0</v>
      </c>
      <c r="AF12" s="41" t="str">
        <f>LOOKUP(AE12,'Final Average'!$H$45:$I$57)</f>
        <v>F</v>
      </c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48">
        <f t="shared" si="1"/>
        <v>0</v>
      </c>
      <c r="BG12" s="41" t="str">
        <f>LOOKUP(BF12,'Final Average'!$H$45:$I$57)</f>
        <v>F</v>
      </c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48">
        <f t="shared" si="2"/>
        <v>0</v>
      </c>
      <c r="CH12" s="41" t="str">
        <f>LOOKUP(CG12,'Final Average'!$H$45:$I$57)</f>
        <v>F</v>
      </c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48">
        <f t="shared" si="3"/>
        <v>0</v>
      </c>
      <c r="DI12" s="41" t="str">
        <f>LOOKUP(DH12,'Final Average'!$H$45:$I$57)</f>
        <v>F</v>
      </c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48">
        <f t="shared" si="4"/>
        <v>0</v>
      </c>
      <c r="EJ12" s="41" t="str">
        <f>LOOKUP(EI12,'Final Average'!$H$45:$I$57)</f>
        <v>F</v>
      </c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48">
        <f t="shared" si="5"/>
        <v>0</v>
      </c>
      <c r="FK12" s="41" t="str">
        <f>LOOKUP(FJ12,'Final Average'!$H$45:$I$57)</f>
        <v>F</v>
      </c>
    </row>
    <row r="13" spans="1:167" x14ac:dyDescent="0.2">
      <c r="A13" s="14">
        <v>7</v>
      </c>
      <c r="B13" s="69"/>
      <c r="C13" s="69"/>
      <c r="D13" s="69"/>
      <c r="E13" s="59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48">
        <f t="shared" si="0"/>
        <v>0</v>
      </c>
      <c r="AF13" s="41" t="str">
        <f>LOOKUP(AE13,'Final Average'!$H$45:$I$57)</f>
        <v>F</v>
      </c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48">
        <f t="shared" si="1"/>
        <v>0</v>
      </c>
      <c r="BG13" s="41" t="str">
        <f>LOOKUP(BF13,'Final Average'!$H$45:$I$57)</f>
        <v>F</v>
      </c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48">
        <f t="shared" si="2"/>
        <v>0</v>
      </c>
      <c r="CH13" s="41" t="str">
        <f>LOOKUP(CG13,'Final Average'!$H$45:$I$57)</f>
        <v>F</v>
      </c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48">
        <f t="shared" si="3"/>
        <v>0</v>
      </c>
      <c r="DI13" s="41" t="str">
        <f>LOOKUP(DH13,'Final Average'!$H$45:$I$57)</f>
        <v>F</v>
      </c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48">
        <f t="shared" si="4"/>
        <v>0</v>
      </c>
      <c r="EJ13" s="41" t="str">
        <f>LOOKUP(EI13,'Final Average'!$H$45:$I$57)</f>
        <v>F</v>
      </c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48">
        <f t="shared" si="5"/>
        <v>0</v>
      </c>
      <c r="FK13" s="41" t="str">
        <f>LOOKUP(FJ13,'Final Average'!$H$45:$I$57)</f>
        <v>F</v>
      </c>
    </row>
    <row r="14" spans="1:167" x14ac:dyDescent="0.2">
      <c r="A14" s="14">
        <v>8</v>
      </c>
      <c r="B14" s="69"/>
      <c r="C14" s="69"/>
      <c r="D14" s="69"/>
      <c r="E14" s="59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48">
        <f t="shared" si="0"/>
        <v>0</v>
      </c>
      <c r="AF14" s="41" t="str">
        <f>LOOKUP(AE14,'Final Average'!$H$45:$I$57)</f>
        <v>F</v>
      </c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48">
        <f t="shared" si="1"/>
        <v>0</v>
      </c>
      <c r="BG14" s="41" t="str">
        <f>LOOKUP(BF14,'Final Average'!$H$45:$I$57)</f>
        <v>F</v>
      </c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48">
        <f t="shared" si="2"/>
        <v>0</v>
      </c>
      <c r="CH14" s="41" t="str">
        <f>LOOKUP(CG14,'Final Average'!$H$45:$I$57)</f>
        <v>F</v>
      </c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48">
        <f t="shared" si="3"/>
        <v>0</v>
      </c>
      <c r="DI14" s="41" t="str">
        <f>LOOKUP(DH14,'Final Average'!$H$45:$I$57)</f>
        <v>F</v>
      </c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48">
        <f t="shared" si="4"/>
        <v>0</v>
      </c>
      <c r="EJ14" s="41" t="str">
        <f>LOOKUP(EI14,'Final Average'!$H$45:$I$57)</f>
        <v>F</v>
      </c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48">
        <f t="shared" si="5"/>
        <v>0</v>
      </c>
      <c r="FK14" s="41" t="str">
        <f>LOOKUP(FJ14,'Final Average'!$H$45:$I$57)</f>
        <v>F</v>
      </c>
    </row>
    <row r="15" spans="1:167" x14ac:dyDescent="0.2">
      <c r="A15" s="14">
        <v>9</v>
      </c>
      <c r="B15" s="69"/>
      <c r="C15" s="69"/>
      <c r="D15" s="69"/>
      <c r="E15" s="59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48">
        <f t="shared" si="0"/>
        <v>0</v>
      </c>
      <c r="AF15" s="41" t="str">
        <f>LOOKUP(AE15,'Final Average'!$H$45:$I$57)</f>
        <v>F</v>
      </c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48">
        <f t="shared" si="1"/>
        <v>0</v>
      </c>
      <c r="BG15" s="41" t="str">
        <f>LOOKUP(BF15,'Final Average'!$H$45:$I$57)</f>
        <v>F</v>
      </c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48">
        <f t="shared" si="2"/>
        <v>0</v>
      </c>
      <c r="CH15" s="41" t="str">
        <f>LOOKUP(CG15,'Final Average'!$H$45:$I$57)</f>
        <v>F</v>
      </c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48">
        <f t="shared" si="3"/>
        <v>0</v>
      </c>
      <c r="DI15" s="41" t="str">
        <f>LOOKUP(DH15,'Final Average'!$H$45:$I$57)</f>
        <v>F</v>
      </c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48">
        <f t="shared" si="4"/>
        <v>0</v>
      </c>
      <c r="EJ15" s="41" t="str">
        <f>LOOKUP(EI15,'Final Average'!$H$45:$I$57)</f>
        <v>F</v>
      </c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48">
        <f t="shared" si="5"/>
        <v>0</v>
      </c>
      <c r="FK15" s="41" t="str">
        <f>LOOKUP(FJ15,'Final Average'!$H$45:$I$57)</f>
        <v>F</v>
      </c>
    </row>
    <row r="16" spans="1:167" x14ac:dyDescent="0.2">
      <c r="A16" s="14">
        <v>10</v>
      </c>
      <c r="B16" s="69"/>
      <c r="C16" s="69"/>
      <c r="D16" s="69"/>
      <c r="E16" s="59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48">
        <f t="shared" si="0"/>
        <v>0</v>
      </c>
      <c r="AF16" s="41" t="str">
        <f>LOOKUP(AE16,'Final Average'!$H$45:$I$57)</f>
        <v>F</v>
      </c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48">
        <f t="shared" si="1"/>
        <v>0</v>
      </c>
      <c r="BG16" s="41" t="str">
        <f>LOOKUP(BF16,'Final Average'!$H$45:$I$57)</f>
        <v>F</v>
      </c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48">
        <f t="shared" si="2"/>
        <v>0</v>
      </c>
      <c r="CH16" s="41" t="str">
        <f>LOOKUP(CG16,'Final Average'!$H$45:$I$57)</f>
        <v>F</v>
      </c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48">
        <f t="shared" si="3"/>
        <v>0</v>
      </c>
      <c r="DI16" s="41" t="str">
        <f>LOOKUP(DH16,'Final Average'!$H$45:$I$57)</f>
        <v>F</v>
      </c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48">
        <f t="shared" si="4"/>
        <v>0</v>
      </c>
      <c r="EJ16" s="41" t="str">
        <f>LOOKUP(EI16,'Final Average'!$H$45:$I$57)</f>
        <v>F</v>
      </c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48">
        <f t="shared" si="5"/>
        <v>0</v>
      </c>
      <c r="FK16" s="41" t="str">
        <f>LOOKUP(FJ16,'Final Average'!$H$45:$I$57)</f>
        <v>F</v>
      </c>
    </row>
    <row r="17" spans="1:167" x14ac:dyDescent="0.2">
      <c r="A17" s="14">
        <v>11</v>
      </c>
      <c r="B17" s="69"/>
      <c r="C17" s="69"/>
      <c r="D17" s="69"/>
      <c r="E17" s="59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48">
        <f t="shared" si="0"/>
        <v>0</v>
      </c>
      <c r="AF17" s="41" t="str">
        <f>LOOKUP(AE17,'Final Average'!$H$45:$I$57)</f>
        <v>F</v>
      </c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48">
        <f t="shared" si="1"/>
        <v>0</v>
      </c>
      <c r="BG17" s="41" t="str">
        <f>LOOKUP(BF17,'Final Average'!$H$45:$I$57)</f>
        <v>F</v>
      </c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48">
        <f t="shared" si="2"/>
        <v>0</v>
      </c>
      <c r="CH17" s="41" t="str">
        <f>LOOKUP(CG17,'Final Average'!$H$45:$I$57)</f>
        <v>F</v>
      </c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48">
        <f t="shared" si="3"/>
        <v>0</v>
      </c>
      <c r="DI17" s="41" t="str">
        <f>LOOKUP(DH17,'Final Average'!$H$45:$I$57)</f>
        <v>F</v>
      </c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48">
        <f t="shared" si="4"/>
        <v>0</v>
      </c>
      <c r="EJ17" s="41" t="str">
        <f>LOOKUP(EI17,'Final Average'!$H$45:$I$57)</f>
        <v>F</v>
      </c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48">
        <f t="shared" si="5"/>
        <v>0</v>
      </c>
      <c r="FK17" s="41" t="str">
        <f>LOOKUP(FJ17,'Final Average'!$H$45:$I$57)</f>
        <v>F</v>
      </c>
    </row>
    <row r="18" spans="1:167" x14ac:dyDescent="0.2">
      <c r="A18" s="14">
        <v>12</v>
      </c>
      <c r="B18" s="69"/>
      <c r="C18" s="69"/>
      <c r="D18" s="69"/>
      <c r="E18" s="59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48">
        <f t="shared" si="0"/>
        <v>0</v>
      </c>
      <c r="AF18" s="41" t="str">
        <f>LOOKUP(AE18,'Final Average'!$H$45:$I$57)</f>
        <v>F</v>
      </c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48">
        <f t="shared" si="1"/>
        <v>0</v>
      </c>
      <c r="BG18" s="41" t="str">
        <f>LOOKUP(BF18,'Final Average'!$H$45:$I$57)</f>
        <v>F</v>
      </c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48">
        <f t="shared" si="2"/>
        <v>0</v>
      </c>
      <c r="CH18" s="41" t="str">
        <f>LOOKUP(CG18,'Final Average'!$H$45:$I$57)</f>
        <v>F</v>
      </c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48">
        <f t="shared" si="3"/>
        <v>0</v>
      </c>
      <c r="DI18" s="41" t="str">
        <f>LOOKUP(DH18,'Final Average'!$H$45:$I$57)</f>
        <v>F</v>
      </c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48">
        <f t="shared" si="4"/>
        <v>0</v>
      </c>
      <c r="EJ18" s="41" t="str">
        <f>LOOKUP(EI18,'Final Average'!$H$45:$I$57)</f>
        <v>F</v>
      </c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48">
        <f t="shared" si="5"/>
        <v>0</v>
      </c>
      <c r="FK18" s="41" t="str">
        <f>LOOKUP(FJ18,'Final Average'!$H$45:$I$57)</f>
        <v>F</v>
      </c>
    </row>
    <row r="19" spans="1:167" x14ac:dyDescent="0.2">
      <c r="A19" s="14">
        <v>13</v>
      </c>
      <c r="B19" s="69"/>
      <c r="C19" s="69"/>
      <c r="D19" s="69"/>
      <c r="E19" s="59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48">
        <f t="shared" si="0"/>
        <v>0</v>
      </c>
      <c r="AF19" s="41" t="str">
        <f>LOOKUP(AE19,'Final Average'!$H$45:$I$57)</f>
        <v>F</v>
      </c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48">
        <f t="shared" si="1"/>
        <v>0</v>
      </c>
      <c r="BG19" s="41" t="str">
        <f>LOOKUP(BF19,'Final Average'!$H$45:$I$57)</f>
        <v>F</v>
      </c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48">
        <f t="shared" si="2"/>
        <v>0</v>
      </c>
      <c r="CH19" s="41" t="str">
        <f>LOOKUP(CG19,'Final Average'!$H$45:$I$57)</f>
        <v>F</v>
      </c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48">
        <f t="shared" si="3"/>
        <v>0</v>
      </c>
      <c r="DI19" s="41" t="str">
        <f>LOOKUP(DH19,'Final Average'!$H$45:$I$57)</f>
        <v>F</v>
      </c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48">
        <f t="shared" si="4"/>
        <v>0</v>
      </c>
      <c r="EJ19" s="41" t="str">
        <f>LOOKUP(EI19,'Final Average'!$H$45:$I$57)</f>
        <v>F</v>
      </c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48">
        <f t="shared" si="5"/>
        <v>0</v>
      </c>
      <c r="FK19" s="41" t="str">
        <f>LOOKUP(FJ19,'Final Average'!$H$45:$I$57)</f>
        <v>F</v>
      </c>
    </row>
    <row r="20" spans="1:167" x14ac:dyDescent="0.2">
      <c r="A20" s="14">
        <v>14</v>
      </c>
      <c r="B20" s="69"/>
      <c r="C20" s="69"/>
      <c r="D20" s="69"/>
      <c r="E20" s="59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48">
        <f t="shared" si="0"/>
        <v>0</v>
      </c>
      <c r="AF20" s="41" t="str">
        <f>LOOKUP(AE20,'Final Average'!$H$45:$I$57)</f>
        <v>F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48">
        <f t="shared" si="1"/>
        <v>0</v>
      </c>
      <c r="BG20" s="41" t="str">
        <f>LOOKUP(BF20,'Final Average'!$H$45:$I$57)</f>
        <v>F</v>
      </c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48">
        <f t="shared" si="2"/>
        <v>0</v>
      </c>
      <c r="CH20" s="41" t="str">
        <f>LOOKUP(CG20,'Final Average'!$H$45:$I$57)</f>
        <v>F</v>
      </c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48">
        <f t="shared" si="3"/>
        <v>0</v>
      </c>
      <c r="DI20" s="41" t="str">
        <f>LOOKUP(DH20,'Final Average'!$H$45:$I$57)</f>
        <v>F</v>
      </c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48">
        <f t="shared" si="4"/>
        <v>0</v>
      </c>
      <c r="EJ20" s="41" t="str">
        <f>LOOKUP(EI20,'Final Average'!$H$45:$I$57)</f>
        <v>F</v>
      </c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48">
        <f t="shared" si="5"/>
        <v>0</v>
      </c>
      <c r="FK20" s="41" t="str">
        <f>LOOKUP(FJ20,'Final Average'!$H$45:$I$57)</f>
        <v>F</v>
      </c>
    </row>
    <row r="21" spans="1:167" x14ac:dyDescent="0.2">
      <c r="A21" s="14">
        <v>15</v>
      </c>
      <c r="B21" s="69"/>
      <c r="C21" s="69"/>
      <c r="D21" s="69"/>
      <c r="E21" s="59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48">
        <f t="shared" si="0"/>
        <v>0</v>
      </c>
      <c r="AF21" s="41" t="str">
        <f>LOOKUP(AE21,'Final Average'!$H$45:$I$57)</f>
        <v>F</v>
      </c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48">
        <f t="shared" si="1"/>
        <v>0</v>
      </c>
      <c r="BG21" s="41" t="str">
        <f>LOOKUP(BF21,'Final Average'!$H$45:$I$57)</f>
        <v>F</v>
      </c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48">
        <f t="shared" si="2"/>
        <v>0</v>
      </c>
      <c r="CH21" s="41" t="str">
        <f>LOOKUP(CG21,'Final Average'!$H$45:$I$57)</f>
        <v>F</v>
      </c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48">
        <f t="shared" si="3"/>
        <v>0</v>
      </c>
      <c r="DI21" s="41" t="str">
        <f>LOOKUP(DH21,'Final Average'!$H$45:$I$57)</f>
        <v>F</v>
      </c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48">
        <f t="shared" si="4"/>
        <v>0</v>
      </c>
      <c r="EJ21" s="41" t="str">
        <f>LOOKUP(EI21,'Final Average'!$H$45:$I$57)</f>
        <v>F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48">
        <f t="shared" si="5"/>
        <v>0</v>
      </c>
      <c r="FK21" s="41" t="str">
        <f>LOOKUP(FJ21,'Final Average'!$H$45:$I$57)</f>
        <v>F</v>
      </c>
    </row>
    <row r="22" spans="1:167" x14ac:dyDescent="0.2">
      <c r="A22" s="14">
        <v>16</v>
      </c>
      <c r="B22" s="69"/>
      <c r="C22" s="69"/>
      <c r="D22" s="69"/>
      <c r="E22" s="59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48">
        <f t="shared" si="0"/>
        <v>0</v>
      </c>
      <c r="AF22" s="41" t="str">
        <f>LOOKUP(AE22,'Final Average'!$H$45:$I$57)</f>
        <v>F</v>
      </c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48">
        <f t="shared" si="1"/>
        <v>0</v>
      </c>
      <c r="BG22" s="41" t="str">
        <f>LOOKUP(BF22,'Final Average'!$H$45:$I$57)</f>
        <v>F</v>
      </c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48">
        <f t="shared" si="2"/>
        <v>0</v>
      </c>
      <c r="CH22" s="41" t="str">
        <f>LOOKUP(CG22,'Final Average'!$H$45:$I$57)</f>
        <v>F</v>
      </c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48">
        <f t="shared" si="3"/>
        <v>0</v>
      </c>
      <c r="DI22" s="41" t="str">
        <f>LOOKUP(DH22,'Final Average'!$H$45:$I$57)</f>
        <v>F</v>
      </c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48">
        <f t="shared" si="4"/>
        <v>0</v>
      </c>
      <c r="EJ22" s="41" t="str">
        <f>LOOKUP(EI22,'Final Average'!$H$45:$I$57)</f>
        <v>F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48">
        <f t="shared" si="5"/>
        <v>0</v>
      </c>
      <c r="FK22" s="41" t="str">
        <f>LOOKUP(FJ22,'Final Average'!$H$45:$I$57)</f>
        <v>F</v>
      </c>
    </row>
    <row r="23" spans="1:167" x14ac:dyDescent="0.2">
      <c r="A23" s="14">
        <v>17</v>
      </c>
      <c r="B23" s="69"/>
      <c r="C23" s="69"/>
      <c r="D23" s="69"/>
      <c r="E23" s="59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48">
        <f t="shared" si="0"/>
        <v>0</v>
      </c>
      <c r="AF23" s="41" t="str">
        <f>LOOKUP(AE23,'Final Average'!$H$45:$I$57)</f>
        <v>F</v>
      </c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48">
        <f t="shared" si="1"/>
        <v>0</v>
      </c>
      <c r="BG23" s="41" t="str">
        <f>LOOKUP(BF23,'Final Average'!$H$45:$I$57)</f>
        <v>F</v>
      </c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48">
        <f t="shared" si="2"/>
        <v>0</v>
      </c>
      <c r="CH23" s="41" t="str">
        <f>LOOKUP(CG23,'Final Average'!$H$45:$I$57)</f>
        <v>F</v>
      </c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48">
        <f t="shared" si="3"/>
        <v>0</v>
      </c>
      <c r="DI23" s="41" t="str">
        <f>LOOKUP(DH23,'Final Average'!$H$45:$I$57)</f>
        <v>F</v>
      </c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48">
        <f t="shared" si="4"/>
        <v>0</v>
      </c>
      <c r="EJ23" s="41" t="str">
        <f>LOOKUP(EI23,'Final Average'!$H$45:$I$57)</f>
        <v>F</v>
      </c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48">
        <f t="shared" si="5"/>
        <v>0</v>
      </c>
      <c r="FK23" s="41" t="str">
        <f>LOOKUP(FJ23,'Final Average'!$H$45:$I$57)</f>
        <v>F</v>
      </c>
    </row>
    <row r="24" spans="1:167" x14ac:dyDescent="0.2">
      <c r="A24" s="14">
        <v>18</v>
      </c>
      <c r="B24" s="69"/>
      <c r="C24" s="69"/>
      <c r="D24" s="69"/>
      <c r="E24" s="59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48">
        <f t="shared" si="0"/>
        <v>0</v>
      </c>
      <c r="AF24" s="41" t="str">
        <f>LOOKUP(AE24,'Final Average'!$H$45:$I$57)</f>
        <v>F</v>
      </c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48">
        <f t="shared" si="1"/>
        <v>0</v>
      </c>
      <c r="BG24" s="41" t="str">
        <f>LOOKUP(BF24,'Final Average'!$H$45:$I$57)</f>
        <v>F</v>
      </c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48">
        <f t="shared" si="2"/>
        <v>0</v>
      </c>
      <c r="CH24" s="41" t="str">
        <f>LOOKUP(CG24,'Final Average'!$H$45:$I$57)</f>
        <v>F</v>
      </c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48">
        <f t="shared" si="3"/>
        <v>0</v>
      </c>
      <c r="DI24" s="41" t="str">
        <f>LOOKUP(DH24,'Final Average'!$H$45:$I$57)</f>
        <v>F</v>
      </c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48">
        <f t="shared" si="4"/>
        <v>0</v>
      </c>
      <c r="EJ24" s="41" t="str">
        <f>LOOKUP(EI24,'Final Average'!$H$45:$I$57)</f>
        <v>F</v>
      </c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48">
        <f t="shared" si="5"/>
        <v>0</v>
      </c>
      <c r="FK24" s="41" t="str">
        <f>LOOKUP(FJ24,'Final Average'!$H$45:$I$57)</f>
        <v>F</v>
      </c>
    </row>
    <row r="25" spans="1:167" x14ac:dyDescent="0.2">
      <c r="A25" s="14">
        <v>19</v>
      </c>
      <c r="B25" s="69"/>
      <c r="C25" s="69"/>
      <c r="D25" s="69"/>
      <c r="E25" s="59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48">
        <f t="shared" si="0"/>
        <v>0</v>
      </c>
      <c r="AF25" s="41" t="str">
        <f>LOOKUP(AE25,'Final Average'!$H$45:$I$57)</f>
        <v>F</v>
      </c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48">
        <f t="shared" si="1"/>
        <v>0</v>
      </c>
      <c r="BG25" s="41" t="str">
        <f>LOOKUP(BF25,'Final Average'!$H$45:$I$57)</f>
        <v>F</v>
      </c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48">
        <f t="shared" si="2"/>
        <v>0</v>
      </c>
      <c r="CH25" s="41" t="str">
        <f>LOOKUP(CG25,'Final Average'!$H$45:$I$57)</f>
        <v>F</v>
      </c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48">
        <f t="shared" si="3"/>
        <v>0</v>
      </c>
      <c r="DI25" s="41" t="str">
        <f>LOOKUP(DH25,'Final Average'!$H$45:$I$57)</f>
        <v>F</v>
      </c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48">
        <f t="shared" si="4"/>
        <v>0</v>
      </c>
      <c r="EJ25" s="41" t="str">
        <f>LOOKUP(EI25,'Final Average'!$H$45:$I$57)</f>
        <v>F</v>
      </c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48">
        <f t="shared" si="5"/>
        <v>0</v>
      </c>
      <c r="FK25" s="41" t="str">
        <f>LOOKUP(FJ25,'Final Average'!$H$45:$I$57)</f>
        <v>F</v>
      </c>
    </row>
    <row r="26" spans="1:167" x14ac:dyDescent="0.2">
      <c r="A26" s="14">
        <v>20</v>
      </c>
      <c r="B26" s="69"/>
      <c r="C26" s="69"/>
      <c r="D26" s="69"/>
      <c r="E26" s="59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48">
        <f t="shared" si="0"/>
        <v>0</v>
      </c>
      <c r="AF26" s="41" t="str">
        <f>LOOKUP(AE26,'Final Average'!$H$45:$I$57)</f>
        <v>F</v>
      </c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48">
        <f t="shared" si="1"/>
        <v>0</v>
      </c>
      <c r="BG26" s="41" t="str">
        <f>LOOKUP(BF26,'Final Average'!$H$45:$I$57)</f>
        <v>F</v>
      </c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48">
        <f t="shared" si="2"/>
        <v>0</v>
      </c>
      <c r="CH26" s="41" t="str">
        <f>LOOKUP(CG26,'Final Average'!$H$45:$I$57)</f>
        <v>F</v>
      </c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48">
        <f t="shared" si="3"/>
        <v>0</v>
      </c>
      <c r="DI26" s="41" t="str">
        <f>LOOKUP(DH26,'Final Average'!$H$45:$I$57)</f>
        <v>F</v>
      </c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48">
        <f t="shared" si="4"/>
        <v>0</v>
      </c>
      <c r="EJ26" s="41" t="str">
        <f>LOOKUP(EI26,'Final Average'!$H$45:$I$57)</f>
        <v>F</v>
      </c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48">
        <f t="shared" si="5"/>
        <v>0</v>
      </c>
      <c r="FK26" s="41" t="str">
        <f>LOOKUP(FJ26,'Final Average'!$H$45:$I$57)</f>
        <v>F</v>
      </c>
    </row>
    <row r="27" spans="1:167" x14ac:dyDescent="0.2">
      <c r="A27" s="14">
        <v>21</v>
      </c>
      <c r="B27" s="69"/>
      <c r="C27" s="69"/>
      <c r="D27" s="69"/>
      <c r="E27" s="59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48">
        <f t="shared" si="0"/>
        <v>0</v>
      </c>
      <c r="AF27" s="41" t="str">
        <f>LOOKUP(AE27,'Final Average'!$H$45:$I$57)</f>
        <v>F</v>
      </c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48">
        <f t="shared" si="1"/>
        <v>0</v>
      </c>
      <c r="BG27" s="41" t="str">
        <f>LOOKUP(BF27,'Final Average'!$H$45:$I$57)</f>
        <v>F</v>
      </c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48">
        <f t="shared" si="2"/>
        <v>0</v>
      </c>
      <c r="CH27" s="41" t="str">
        <f>LOOKUP(CG27,'Final Average'!$H$45:$I$57)</f>
        <v>F</v>
      </c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48">
        <f t="shared" si="3"/>
        <v>0</v>
      </c>
      <c r="DI27" s="41" t="str">
        <f>LOOKUP(DH27,'Final Average'!$H$45:$I$57)</f>
        <v>F</v>
      </c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48">
        <f t="shared" si="4"/>
        <v>0</v>
      </c>
      <c r="EJ27" s="41" t="str">
        <f>LOOKUP(EI27,'Final Average'!$H$45:$I$57)</f>
        <v>F</v>
      </c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71"/>
      <c r="FE27" s="71"/>
      <c r="FF27" s="71"/>
      <c r="FG27" s="71"/>
      <c r="FH27" s="71"/>
      <c r="FI27" s="71"/>
      <c r="FJ27" s="48">
        <f t="shared" si="5"/>
        <v>0</v>
      </c>
      <c r="FK27" s="41" t="str">
        <f>LOOKUP(FJ27,'Final Average'!$H$45:$I$57)</f>
        <v>F</v>
      </c>
    </row>
    <row r="28" spans="1:167" x14ac:dyDescent="0.2">
      <c r="A28" s="14">
        <v>22</v>
      </c>
      <c r="B28" s="69"/>
      <c r="C28" s="69"/>
      <c r="D28" s="69"/>
      <c r="E28" s="59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48">
        <f t="shared" si="0"/>
        <v>0</v>
      </c>
      <c r="AF28" s="41" t="str">
        <f>LOOKUP(AE28,'Final Average'!$H$45:$I$57)</f>
        <v>F</v>
      </c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48">
        <f t="shared" si="1"/>
        <v>0</v>
      </c>
      <c r="BG28" s="41" t="str">
        <f>LOOKUP(BF28,'Final Average'!$H$45:$I$57)</f>
        <v>F</v>
      </c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48">
        <f t="shared" si="2"/>
        <v>0</v>
      </c>
      <c r="CH28" s="41" t="str">
        <f>LOOKUP(CG28,'Final Average'!$H$45:$I$57)</f>
        <v>F</v>
      </c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48">
        <f t="shared" si="3"/>
        <v>0</v>
      </c>
      <c r="DI28" s="41" t="str">
        <f>LOOKUP(DH28,'Final Average'!$H$45:$I$57)</f>
        <v>F</v>
      </c>
      <c r="DJ28" s="71"/>
      <c r="DK28" s="71"/>
      <c r="DL28" s="71"/>
      <c r="DM28" s="71"/>
      <c r="DN28" s="71"/>
      <c r="DO28" s="71"/>
      <c r="DP28" s="71"/>
      <c r="DQ28" s="71"/>
      <c r="DR28" s="71"/>
      <c r="DS28" s="71"/>
      <c r="DT28" s="71"/>
      <c r="DU28" s="71"/>
      <c r="DV28" s="71"/>
      <c r="DW28" s="71"/>
      <c r="DX28" s="71"/>
      <c r="DY28" s="71"/>
      <c r="DZ28" s="71"/>
      <c r="EA28" s="71"/>
      <c r="EB28" s="71"/>
      <c r="EC28" s="71"/>
      <c r="ED28" s="71"/>
      <c r="EE28" s="71"/>
      <c r="EF28" s="71"/>
      <c r="EG28" s="71"/>
      <c r="EH28" s="71"/>
      <c r="EI28" s="48">
        <f t="shared" si="4"/>
        <v>0</v>
      </c>
      <c r="EJ28" s="41" t="str">
        <f>LOOKUP(EI28,'Final Average'!$H$45:$I$57)</f>
        <v>F</v>
      </c>
      <c r="EK28" s="71"/>
      <c r="EL28" s="71"/>
      <c r="EM28" s="71"/>
      <c r="EN28" s="71"/>
      <c r="EO28" s="71"/>
      <c r="EP28" s="71"/>
      <c r="EQ28" s="71"/>
      <c r="ER28" s="71"/>
      <c r="ES28" s="71"/>
      <c r="ET28" s="71"/>
      <c r="EU28" s="71"/>
      <c r="EV28" s="71"/>
      <c r="EW28" s="71"/>
      <c r="EX28" s="71"/>
      <c r="EY28" s="71"/>
      <c r="EZ28" s="71"/>
      <c r="FA28" s="71"/>
      <c r="FB28" s="71"/>
      <c r="FC28" s="71"/>
      <c r="FD28" s="71"/>
      <c r="FE28" s="71"/>
      <c r="FF28" s="71"/>
      <c r="FG28" s="71"/>
      <c r="FH28" s="71"/>
      <c r="FI28" s="71"/>
      <c r="FJ28" s="48">
        <f t="shared" si="5"/>
        <v>0</v>
      </c>
      <c r="FK28" s="41" t="str">
        <f>LOOKUP(FJ28,'Final Average'!$H$45:$I$57)</f>
        <v>F</v>
      </c>
    </row>
    <row r="29" spans="1:167" x14ac:dyDescent="0.2">
      <c r="A29" s="14">
        <v>23</v>
      </c>
      <c r="B29" s="69"/>
      <c r="C29" s="69"/>
      <c r="D29" s="69"/>
      <c r="E29" s="59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48">
        <f t="shared" si="0"/>
        <v>0</v>
      </c>
      <c r="AF29" s="41" t="str">
        <f>LOOKUP(AE29,'Final Average'!$H$45:$I$57)</f>
        <v>F</v>
      </c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48">
        <f t="shared" si="1"/>
        <v>0</v>
      </c>
      <c r="BG29" s="41" t="str">
        <f>LOOKUP(BF29,'Final Average'!$H$45:$I$57)</f>
        <v>F</v>
      </c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48">
        <f t="shared" si="2"/>
        <v>0</v>
      </c>
      <c r="CH29" s="41" t="str">
        <f>LOOKUP(CG29,'Final Average'!$H$45:$I$57)</f>
        <v>F</v>
      </c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48">
        <f t="shared" si="3"/>
        <v>0</v>
      </c>
      <c r="DI29" s="41" t="str">
        <f>LOOKUP(DH29,'Final Average'!$H$45:$I$57)</f>
        <v>F</v>
      </c>
      <c r="DJ29" s="71"/>
      <c r="DK29" s="71"/>
      <c r="DL29" s="71"/>
      <c r="DM29" s="71"/>
      <c r="DN29" s="71"/>
      <c r="DO29" s="71"/>
      <c r="DP29" s="71"/>
      <c r="DQ29" s="71"/>
      <c r="DR29" s="71"/>
      <c r="DS29" s="71"/>
      <c r="DT29" s="71"/>
      <c r="DU29" s="71"/>
      <c r="DV29" s="71"/>
      <c r="DW29" s="71"/>
      <c r="DX29" s="71"/>
      <c r="DY29" s="71"/>
      <c r="DZ29" s="71"/>
      <c r="EA29" s="71"/>
      <c r="EB29" s="71"/>
      <c r="EC29" s="71"/>
      <c r="ED29" s="71"/>
      <c r="EE29" s="71"/>
      <c r="EF29" s="71"/>
      <c r="EG29" s="71"/>
      <c r="EH29" s="71"/>
      <c r="EI29" s="48">
        <f t="shared" si="4"/>
        <v>0</v>
      </c>
      <c r="EJ29" s="41" t="str">
        <f>LOOKUP(EI29,'Final Average'!$H$45:$I$57)</f>
        <v>F</v>
      </c>
      <c r="EK29" s="71"/>
      <c r="EL29" s="71"/>
      <c r="EM29" s="71"/>
      <c r="EN29" s="71"/>
      <c r="EO29" s="71"/>
      <c r="EP29" s="71"/>
      <c r="EQ29" s="71"/>
      <c r="ER29" s="71"/>
      <c r="ES29" s="71"/>
      <c r="ET29" s="71"/>
      <c r="EU29" s="71"/>
      <c r="EV29" s="71"/>
      <c r="EW29" s="71"/>
      <c r="EX29" s="71"/>
      <c r="EY29" s="71"/>
      <c r="EZ29" s="71"/>
      <c r="FA29" s="71"/>
      <c r="FB29" s="71"/>
      <c r="FC29" s="71"/>
      <c r="FD29" s="71"/>
      <c r="FE29" s="71"/>
      <c r="FF29" s="71"/>
      <c r="FG29" s="71"/>
      <c r="FH29" s="71"/>
      <c r="FI29" s="71"/>
      <c r="FJ29" s="48">
        <f t="shared" si="5"/>
        <v>0</v>
      </c>
      <c r="FK29" s="41" t="str">
        <f>LOOKUP(FJ29,'Final Average'!$H$45:$I$57)</f>
        <v>F</v>
      </c>
    </row>
    <row r="30" spans="1:167" x14ac:dyDescent="0.2">
      <c r="A30" s="14">
        <v>24</v>
      </c>
      <c r="B30" s="69"/>
      <c r="C30" s="69"/>
      <c r="D30" s="69"/>
      <c r="E30" s="59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48">
        <f t="shared" si="0"/>
        <v>0</v>
      </c>
      <c r="AF30" s="41" t="str">
        <f>LOOKUP(AE30,'Final Average'!$H$45:$I$57)</f>
        <v>F</v>
      </c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48">
        <f t="shared" si="1"/>
        <v>0</v>
      </c>
      <c r="BG30" s="41" t="str">
        <f>LOOKUP(BF30,'Final Average'!$H$45:$I$57)</f>
        <v>F</v>
      </c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48">
        <f t="shared" si="2"/>
        <v>0</v>
      </c>
      <c r="CH30" s="41" t="str">
        <f>LOOKUP(CG30,'Final Average'!$H$45:$I$57)</f>
        <v>F</v>
      </c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48">
        <f t="shared" si="3"/>
        <v>0</v>
      </c>
      <c r="DI30" s="41" t="str">
        <f>LOOKUP(DH30,'Final Average'!$H$45:$I$57)</f>
        <v>F</v>
      </c>
      <c r="DJ30" s="71"/>
      <c r="DK30" s="71"/>
      <c r="DL30" s="71"/>
      <c r="DM30" s="71"/>
      <c r="DN30" s="71"/>
      <c r="DO30" s="71"/>
      <c r="DP30" s="71"/>
      <c r="DQ30" s="71"/>
      <c r="DR30" s="71"/>
      <c r="DS30" s="71"/>
      <c r="DT30" s="71"/>
      <c r="DU30" s="71"/>
      <c r="DV30" s="71"/>
      <c r="DW30" s="71"/>
      <c r="DX30" s="71"/>
      <c r="DY30" s="71"/>
      <c r="DZ30" s="71"/>
      <c r="EA30" s="71"/>
      <c r="EB30" s="71"/>
      <c r="EC30" s="71"/>
      <c r="ED30" s="71"/>
      <c r="EE30" s="71"/>
      <c r="EF30" s="71"/>
      <c r="EG30" s="71"/>
      <c r="EH30" s="71"/>
      <c r="EI30" s="48">
        <f t="shared" si="4"/>
        <v>0</v>
      </c>
      <c r="EJ30" s="41" t="str">
        <f>LOOKUP(EI30,'Final Average'!$H$45:$I$57)</f>
        <v>F</v>
      </c>
      <c r="EK30" s="71"/>
      <c r="EL30" s="71"/>
      <c r="EM30" s="71"/>
      <c r="EN30" s="71"/>
      <c r="EO30" s="71"/>
      <c r="EP30" s="71"/>
      <c r="EQ30" s="71"/>
      <c r="ER30" s="71"/>
      <c r="ES30" s="71"/>
      <c r="ET30" s="71"/>
      <c r="EU30" s="71"/>
      <c r="EV30" s="71"/>
      <c r="EW30" s="71"/>
      <c r="EX30" s="71"/>
      <c r="EY30" s="71"/>
      <c r="EZ30" s="71"/>
      <c r="FA30" s="71"/>
      <c r="FB30" s="71"/>
      <c r="FC30" s="71"/>
      <c r="FD30" s="71"/>
      <c r="FE30" s="71"/>
      <c r="FF30" s="71"/>
      <c r="FG30" s="71"/>
      <c r="FH30" s="71"/>
      <c r="FI30" s="71"/>
      <c r="FJ30" s="48">
        <f t="shared" si="5"/>
        <v>0</v>
      </c>
      <c r="FK30" s="41" t="str">
        <f>LOOKUP(FJ30,'Final Average'!$H$45:$I$57)</f>
        <v>F</v>
      </c>
    </row>
    <row r="31" spans="1:167" x14ac:dyDescent="0.2">
      <c r="A31" s="14">
        <v>25</v>
      </c>
      <c r="B31" s="69"/>
      <c r="C31" s="69"/>
      <c r="D31" s="69"/>
      <c r="E31" s="59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48">
        <f t="shared" si="0"/>
        <v>0</v>
      </c>
      <c r="AF31" s="41" t="str">
        <f>LOOKUP(AE31,'Final Average'!$H$45:$I$57)</f>
        <v>F</v>
      </c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48">
        <f t="shared" si="1"/>
        <v>0</v>
      </c>
      <c r="BG31" s="41" t="str">
        <f>LOOKUP(BF31,'Final Average'!$H$45:$I$57)</f>
        <v>F</v>
      </c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48">
        <f t="shared" si="2"/>
        <v>0</v>
      </c>
      <c r="CH31" s="41" t="str">
        <f>LOOKUP(CG31,'Final Average'!$H$45:$I$57)</f>
        <v>F</v>
      </c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48">
        <f t="shared" si="3"/>
        <v>0</v>
      </c>
      <c r="DI31" s="41" t="str">
        <f>LOOKUP(DH31,'Final Average'!$H$45:$I$57)</f>
        <v>F</v>
      </c>
      <c r="DJ31" s="71"/>
      <c r="DK31" s="71"/>
      <c r="DL31" s="71"/>
      <c r="DM31" s="71"/>
      <c r="DN31" s="71"/>
      <c r="DO31" s="71"/>
      <c r="DP31" s="71"/>
      <c r="DQ31" s="71"/>
      <c r="DR31" s="71"/>
      <c r="DS31" s="71"/>
      <c r="DT31" s="71"/>
      <c r="DU31" s="71"/>
      <c r="DV31" s="71"/>
      <c r="DW31" s="71"/>
      <c r="DX31" s="71"/>
      <c r="DY31" s="71"/>
      <c r="DZ31" s="71"/>
      <c r="EA31" s="71"/>
      <c r="EB31" s="71"/>
      <c r="EC31" s="71"/>
      <c r="ED31" s="71"/>
      <c r="EE31" s="71"/>
      <c r="EF31" s="71"/>
      <c r="EG31" s="71"/>
      <c r="EH31" s="71"/>
      <c r="EI31" s="48">
        <f t="shared" si="4"/>
        <v>0</v>
      </c>
      <c r="EJ31" s="41" t="str">
        <f>LOOKUP(EI31,'Final Average'!$H$45:$I$57)</f>
        <v>F</v>
      </c>
      <c r="EK31" s="71"/>
      <c r="EL31" s="71"/>
      <c r="EM31" s="71"/>
      <c r="EN31" s="71"/>
      <c r="EO31" s="71"/>
      <c r="EP31" s="71"/>
      <c r="EQ31" s="71"/>
      <c r="ER31" s="71"/>
      <c r="ES31" s="71"/>
      <c r="ET31" s="71"/>
      <c r="EU31" s="71"/>
      <c r="EV31" s="71"/>
      <c r="EW31" s="71"/>
      <c r="EX31" s="71"/>
      <c r="EY31" s="71"/>
      <c r="EZ31" s="71"/>
      <c r="FA31" s="71"/>
      <c r="FB31" s="71"/>
      <c r="FC31" s="71"/>
      <c r="FD31" s="71"/>
      <c r="FE31" s="71"/>
      <c r="FF31" s="71"/>
      <c r="FG31" s="71"/>
      <c r="FH31" s="71"/>
      <c r="FI31" s="71"/>
      <c r="FJ31" s="48">
        <f t="shared" si="5"/>
        <v>0</v>
      </c>
      <c r="FK31" s="41" t="str">
        <f>LOOKUP(FJ31,'Final Average'!$H$45:$I$57)</f>
        <v>F</v>
      </c>
    </row>
    <row r="32" spans="1:167" x14ac:dyDescent="0.2">
      <c r="A32" s="14">
        <v>26</v>
      </c>
      <c r="B32" s="69"/>
      <c r="C32" s="69"/>
      <c r="D32" s="69"/>
      <c r="E32" s="59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48">
        <f t="shared" si="0"/>
        <v>0</v>
      </c>
      <c r="AF32" s="41" t="str">
        <f>LOOKUP(AE32,'Final Average'!$H$45:$I$57)</f>
        <v>F</v>
      </c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48">
        <f t="shared" si="1"/>
        <v>0</v>
      </c>
      <c r="BG32" s="41" t="str">
        <f>LOOKUP(BF32,'Final Average'!$H$45:$I$57)</f>
        <v>F</v>
      </c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48">
        <f t="shared" si="2"/>
        <v>0</v>
      </c>
      <c r="CH32" s="41" t="str">
        <f>LOOKUP(CG32,'Final Average'!$H$45:$I$57)</f>
        <v>F</v>
      </c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48">
        <f t="shared" si="3"/>
        <v>0</v>
      </c>
      <c r="DI32" s="41" t="str">
        <f>LOOKUP(DH32,'Final Average'!$H$45:$I$57)</f>
        <v>F</v>
      </c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48">
        <f t="shared" si="4"/>
        <v>0</v>
      </c>
      <c r="EJ32" s="41" t="str">
        <f>LOOKUP(EI32,'Final Average'!$H$45:$I$57)</f>
        <v>F</v>
      </c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48">
        <f t="shared" si="5"/>
        <v>0</v>
      </c>
      <c r="FK32" s="41" t="str">
        <f>LOOKUP(FJ32,'Final Average'!$H$45:$I$57)</f>
        <v>F</v>
      </c>
    </row>
    <row r="33" spans="1:167" x14ac:dyDescent="0.2">
      <c r="A33" s="14">
        <v>27</v>
      </c>
      <c r="B33" s="69"/>
      <c r="C33" s="69"/>
      <c r="D33" s="69"/>
      <c r="E33" s="59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48">
        <f t="shared" si="0"/>
        <v>0</v>
      </c>
      <c r="AF33" s="41" t="str">
        <f>LOOKUP(AE33,'Final Average'!$H$45:$I$57)</f>
        <v>F</v>
      </c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48">
        <f t="shared" si="1"/>
        <v>0</v>
      </c>
      <c r="BG33" s="41" t="str">
        <f>LOOKUP(BF33,'Final Average'!$H$45:$I$57)</f>
        <v>F</v>
      </c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48">
        <f t="shared" si="2"/>
        <v>0</v>
      </c>
      <c r="CH33" s="41" t="str">
        <f>LOOKUP(CG33,'Final Average'!$H$45:$I$57)</f>
        <v>F</v>
      </c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48">
        <f t="shared" si="3"/>
        <v>0</v>
      </c>
      <c r="DI33" s="41" t="str">
        <f>LOOKUP(DH33,'Final Average'!$H$45:$I$57)</f>
        <v>F</v>
      </c>
      <c r="DJ33" s="71"/>
      <c r="DK33" s="71"/>
      <c r="DL33" s="71"/>
      <c r="DM33" s="71"/>
      <c r="DN33" s="71"/>
      <c r="DO33" s="71"/>
      <c r="DP33" s="71"/>
      <c r="DQ33" s="71"/>
      <c r="DR33" s="71"/>
      <c r="DS33" s="71"/>
      <c r="DT33" s="71"/>
      <c r="DU33" s="71"/>
      <c r="DV33" s="71"/>
      <c r="DW33" s="71"/>
      <c r="DX33" s="71"/>
      <c r="DY33" s="71"/>
      <c r="DZ33" s="71"/>
      <c r="EA33" s="71"/>
      <c r="EB33" s="71"/>
      <c r="EC33" s="71"/>
      <c r="ED33" s="71"/>
      <c r="EE33" s="71"/>
      <c r="EF33" s="71"/>
      <c r="EG33" s="71"/>
      <c r="EH33" s="71"/>
      <c r="EI33" s="48">
        <f t="shared" si="4"/>
        <v>0</v>
      </c>
      <c r="EJ33" s="41" t="str">
        <f>LOOKUP(EI33,'Final Average'!$H$45:$I$57)</f>
        <v>F</v>
      </c>
      <c r="EK33" s="71"/>
      <c r="EL33" s="71"/>
      <c r="EM33" s="71"/>
      <c r="EN33" s="71"/>
      <c r="EO33" s="71"/>
      <c r="EP33" s="71"/>
      <c r="EQ33" s="71"/>
      <c r="ER33" s="71"/>
      <c r="ES33" s="71"/>
      <c r="ET33" s="71"/>
      <c r="EU33" s="71"/>
      <c r="EV33" s="71"/>
      <c r="EW33" s="71"/>
      <c r="EX33" s="71"/>
      <c r="EY33" s="71"/>
      <c r="EZ33" s="71"/>
      <c r="FA33" s="71"/>
      <c r="FB33" s="71"/>
      <c r="FC33" s="71"/>
      <c r="FD33" s="71"/>
      <c r="FE33" s="71"/>
      <c r="FF33" s="71"/>
      <c r="FG33" s="71"/>
      <c r="FH33" s="71"/>
      <c r="FI33" s="71"/>
      <c r="FJ33" s="48">
        <f t="shared" si="5"/>
        <v>0</v>
      </c>
      <c r="FK33" s="41" t="str">
        <f>LOOKUP(FJ33,'Final Average'!$H$45:$I$57)</f>
        <v>F</v>
      </c>
    </row>
    <row r="34" spans="1:167" x14ac:dyDescent="0.2">
      <c r="A34" s="14">
        <v>28</v>
      </c>
      <c r="B34" s="69"/>
      <c r="C34" s="69"/>
      <c r="D34" s="69"/>
      <c r="E34" s="59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48">
        <f t="shared" si="0"/>
        <v>0</v>
      </c>
      <c r="AF34" s="41" t="str">
        <f>LOOKUP(AE34,'Final Average'!$H$45:$I$57)</f>
        <v>F</v>
      </c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48">
        <f t="shared" si="1"/>
        <v>0</v>
      </c>
      <c r="BG34" s="41" t="str">
        <f>LOOKUP(BF34,'Final Average'!$H$45:$I$57)</f>
        <v>F</v>
      </c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48">
        <f t="shared" si="2"/>
        <v>0</v>
      </c>
      <c r="CH34" s="41" t="str">
        <f>LOOKUP(CG34,'Final Average'!$H$45:$I$57)</f>
        <v>F</v>
      </c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48">
        <f t="shared" si="3"/>
        <v>0</v>
      </c>
      <c r="DI34" s="41" t="str">
        <f>LOOKUP(DH34,'Final Average'!$H$45:$I$57)</f>
        <v>F</v>
      </c>
      <c r="DJ34" s="71"/>
      <c r="DK34" s="71"/>
      <c r="DL34" s="71"/>
      <c r="DM34" s="71"/>
      <c r="DN34" s="71"/>
      <c r="DO34" s="71"/>
      <c r="DP34" s="71"/>
      <c r="DQ34" s="71"/>
      <c r="DR34" s="71"/>
      <c r="DS34" s="71"/>
      <c r="DT34" s="71"/>
      <c r="DU34" s="71"/>
      <c r="DV34" s="71"/>
      <c r="DW34" s="71"/>
      <c r="DX34" s="71"/>
      <c r="DY34" s="71"/>
      <c r="DZ34" s="71"/>
      <c r="EA34" s="71"/>
      <c r="EB34" s="71"/>
      <c r="EC34" s="71"/>
      <c r="ED34" s="71"/>
      <c r="EE34" s="71"/>
      <c r="EF34" s="71"/>
      <c r="EG34" s="71"/>
      <c r="EH34" s="71"/>
      <c r="EI34" s="48">
        <f t="shared" si="4"/>
        <v>0</v>
      </c>
      <c r="EJ34" s="41" t="str">
        <f>LOOKUP(EI34,'Final Average'!$H$45:$I$57)</f>
        <v>F</v>
      </c>
      <c r="EK34" s="71"/>
      <c r="EL34" s="71"/>
      <c r="EM34" s="71"/>
      <c r="EN34" s="71"/>
      <c r="EO34" s="71"/>
      <c r="EP34" s="71"/>
      <c r="EQ34" s="71"/>
      <c r="ER34" s="71"/>
      <c r="ES34" s="71"/>
      <c r="ET34" s="71"/>
      <c r="EU34" s="71"/>
      <c r="EV34" s="71"/>
      <c r="EW34" s="71"/>
      <c r="EX34" s="71"/>
      <c r="EY34" s="71"/>
      <c r="EZ34" s="71"/>
      <c r="FA34" s="71"/>
      <c r="FB34" s="71"/>
      <c r="FC34" s="71"/>
      <c r="FD34" s="71"/>
      <c r="FE34" s="71"/>
      <c r="FF34" s="71"/>
      <c r="FG34" s="71"/>
      <c r="FH34" s="71"/>
      <c r="FI34" s="71"/>
      <c r="FJ34" s="48">
        <f t="shared" si="5"/>
        <v>0</v>
      </c>
      <c r="FK34" s="41" t="str">
        <f>LOOKUP(FJ34,'Final Average'!$H$45:$I$57)</f>
        <v>F</v>
      </c>
    </row>
    <row r="35" spans="1:167" x14ac:dyDescent="0.2">
      <c r="A35" s="14">
        <v>29</v>
      </c>
      <c r="B35" s="69"/>
      <c r="C35" s="69"/>
      <c r="D35" s="69"/>
      <c r="E35" s="59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48">
        <f t="shared" si="0"/>
        <v>0</v>
      </c>
      <c r="AF35" s="41" t="str">
        <f>LOOKUP(AE35,'Final Average'!$H$45:$I$57)</f>
        <v>F</v>
      </c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48">
        <f t="shared" si="1"/>
        <v>0</v>
      </c>
      <c r="BG35" s="41" t="str">
        <f>LOOKUP(BF35,'Final Average'!$H$45:$I$57)</f>
        <v>F</v>
      </c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48">
        <f t="shared" si="2"/>
        <v>0</v>
      </c>
      <c r="CH35" s="41" t="str">
        <f>LOOKUP(CG35,'Final Average'!$H$45:$I$57)</f>
        <v>F</v>
      </c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48">
        <f t="shared" si="3"/>
        <v>0</v>
      </c>
      <c r="DI35" s="41" t="str">
        <f>LOOKUP(DH35,'Final Average'!$H$45:$I$57)</f>
        <v>F</v>
      </c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1"/>
      <c r="DU35" s="71"/>
      <c r="DV35" s="71"/>
      <c r="DW35" s="71"/>
      <c r="DX35" s="71"/>
      <c r="DY35" s="71"/>
      <c r="DZ35" s="71"/>
      <c r="EA35" s="71"/>
      <c r="EB35" s="71"/>
      <c r="EC35" s="71"/>
      <c r="ED35" s="71"/>
      <c r="EE35" s="71"/>
      <c r="EF35" s="71"/>
      <c r="EG35" s="71"/>
      <c r="EH35" s="71"/>
      <c r="EI35" s="48">
        <f t="shared" si="4"/>
        <v>0</v>
      </c>
      <c r="EJ35" s="41" t="str">
        <f>LOOKUP(EI35,'Final Average'!$H$45:$I$57)</f>
        <v>F</v>
      </c>
      <c r="EK35" s="71"/>
      <c r="EL35" s="71"/>
      <c r="EM35" s="71"/>
      <c r="EN35" s="71"/>
      <c r="EO35" s="71"/>
      <c r="EP35" s="71"/>
      <c r="EQ35" s="71"/>
      <c r="ER35" s="71"/>
      <c r="ES35" s="71"/>
      <c r="ET35" s="71"/>
      <c r="EU35" s="71"/>
      <c r="EV35" s="71"/>
      <c r="EW35" s="71"/>
      <c r="EX35" s="71"/>
      <c r="EY35" s="71"/>
      <c r="EZ35" s="71"/>
      <c r="FA35" s="71"/>
      <c r="FB35" s="71"/>
      <c r="FC35" s="71"/>
      <c r="FD35" s="71"/>
      <c r="FE35" s="71"/>
      <c r="FF35" s="71"/>
      <c r="FG35" s="71"/>
      <c r="FH35" s="71"/>
      <c r="FI35" s="71"/>
      <c r="FJ35" s="48">
        <f t="shared" si="5"/>
        <v>0</v>
      </c>
      <c r="FK35" s="41" t="str">
        <f>LOOKUP(FJ35,'Final Average'!$H$45:$I$57)</f>
        <v>F</v>
      </c>
    </row>
    <row r="36" spans="1:167" x14ac:dyDescent="0.2">
      <c r="A36" s="14">
        <v>30</v>
      </c>
      <c r="B36" s="69"/>
      <c r="C36" s="69"/>
      <c r="D36" s="69"/>
      <c r="E36" s="59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48">
        <f t="shared" si="0"/>
        <v>0</v>
      </c>
      <c r="AF36" s="41" t="str">
        <f>LOOKUP(AE36,'Final Average'!$H$45:$I$57)</f>
        <v>F</v>
      </c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48">
        <f t="shared" si="1"/>
        <v>0</v>
      </c>
      <c r="BG36" s="41" t="str">
        <f>LOOKUP(BF36,'Final Average'!$H$45:$I$57)</f>
        <v>F</v>
      </c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48">
        <f t="shared" si="2"/>
        <v>0</v>
      </c>
      <c r="CH36" s="41" t="str">
        <f>LOOKUP(CG36,'Final Average'!$H$45:$I$57)</f>
        <v>F</v>
      </c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48">
        <f t="shared" si="3"/>
        <v>0</v>
      </c>
      <c r="DI36" s="41" t="str">
        <f>LOOKUP(DH36,'Final Average'!$H$45:$I$57)</f>
        <v>F</v>
      </c>
      <c r="DJ36" s="71"/>
      <c r="DK36" s="71"/>
      <c r="DL36" s="71"/>
      <c r="DM36" s="71"/>
      <c r="DN36" s="71"/>
      <c r="DO36" s="71"/>
      <c r="DP36" s="71"/>
      <c r="DQ36" s="71"/>
      <c r="DR36" s="71"/>
      <c r="DS36" s="71"/>
      <c r="DT36" s="71"/>
      <c r="DU36" s="71"/>
      <c r="DV36" s="71"/>
      <c r="DW36" s="71"/>
      <c r="DX36" s="71"/>
      <c r="DY36" s="71"/>
      <c r="DZ36" s="71"/>
      <c r="EA36" s="71"/>
      <c r="EB36" s="71"/>
      <c r="EC36" s="71"/>
      <c r="ED36" s="71"/>
      <c r="EE36" s="71"/>
      <c r="EF36" s="71"/>
      <c r="EG36" s="71"/>
      <c r="EH36" s="71"/>
      <c r="EI36" s="48">
        <f t="shared" si="4"/>
        <v>0</v>
      </c>
      <c r="EJ36" s="41" t="str">
        <f>LOOKUP(EI36,'Final Average'!$H$45:$I$57)</f>
        <v>F</v>
      </c>
      <c r="EK36" s="71"/>
      <c r="EL36" s="71"/>
      <c r="EM36" s="71"/>
      <c r="EN36" s="71"/>
      <c r="EO36" s="71"/>
      <c r="EP36" s="71"/>
      <c r="EQ36" s="71"/>
      <c r="ER36" s="71"/>
      <c r="ES36" s="71"/>
      <c r="ET36" s="71"/>
      <c r="EU36" s="71"/>
      <c r="EV36" s="71"/>
      <c r="EW36" s="71"/>
      <c r="EX36" s="71"/>
      <c r="EY36" s="71"/>
      <c r="EZ36" s="71"/>
      <c r="FA36" s="71"/>
      <c r="FB36" s="71"/>
      <c r="FC36" s="71"/>
      <c r="FD36" s="71"/>
      <c r="FE36" s="71"/>
      <c r="FF36" s="71"/>
      <c r="FG36" s="71"/>
      <c r="FH36" s="71"/>
      <c r="FI36" s="71"/>
      <c r="FJ36" s="48">
        <f t="shared" si="5"/>
        <v>0</v>
      </c>
      <c r="FK36" s="41" t="str">
        <f>LOOKUP(FJ36,'Final Average'!$H$45:$I$57)</f>
        <v>F</v>
      </c>
    </row>
    <row r="37" spans="1:167" x14ac:dyDescent="0.2">
      <c r="A37" s="14">
        <v>31</v>
      </c>
      <c r="B37" s="69"/>
      <c r="C37" s="69"/>
      <c r="D37" s="69"/>
      <c r="E37" s="59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48">
        <f t="shared" si="0"/>
        <v>0</v>
      </c>
      <c r="AF37" s="41" t="str">
        <f>LOOKUP(AE37,'Final Average'!$H$45:$I$57)</f>
        <v>F</v>
      </c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48">
        <f t="shared" si="1"/>
        <v>0</v>
      </c>
      <c r="BG37" s="41" t="str">
        <f>LOOKUP(BF37,'Final Average'!$H$45:$I$57)</f>
        <v>F</v>
      </c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48">
        <f t="shared" si="2"/>
        <v>0</v>
      </c>
      <c r="CH37" s="41" t="str">
        <f>LOOKUP(CG37,'Final Average'!$H$45:$I$57)</f>
        <v>F</v>
      </c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48">
        <f t="shared" si="3"/>
        <v>0</v>
      </c>
      <c r="DI37" s="41" t="str">
        <f>LOOKUP(DH37,'Final Average'!$H$45:$I$57)</f>
        <v>F</v>
      </c>
      <c r="DJ37" s="71"/>
      <c r="DK37" s="71"/>
      <c r="DL37" s="71"/>
      <c r="DM37" s="71"/>
      <c r="DN37" s="71"/>
      <c r="DO37" s="71"/>
      <c r="DP37" s="71"/>
      <c r="DQ37" s="71"/>
      <c r="DR37" s="71"/>
      <c r="DS37" s="71"/>
      <c r="DT37" s="71"/>
      <c r="DU37" s="71"/>
      <c r="DV37" s="71"/>
      <c r="DW37" s="71"/>
      <c r="DX37" s="71"/>
      <c r="DY37" s="71"/>
      <c r="DZ37" s="71"/>
      <c r="EA37" s="71"/>
      <c r="EB37" s="71"/>
      <c r="EC37" s="71"/>
      <c r="ED37" s="71"/>
      <c r="EE37" s="71"/>
      <c r="EF37" s="71"/>
      <c r="EG37" s="71"/>
      <c r="EH37" s="71"/>
      <c r="EI37" s="48">
        <f t="shared" si="4"/>
        <v>0</v>
      </c>
      <c r="EJ37" s="41" t="str">
        <f>LOOKUP(EI37,'Final Average'!$H$45:$I$57)</f>
        <v>F</v>
      </c>
      <c r="EK37" s="71"/>
      <c r="EL37" s="71"/>
      <c r="EM37" s="71"/>
      <c r="EN37" s="71"/>
      <c r="EO37" s="71"/>
      <c r="EP37" s="71"/>
      <c r="EQ37" s="71"/>
      <c r="ER37" s="71"/>
      <c r="ES37" s="71"/>
      <c r="ET37" s="71"/>
      <c r="EU37" s="71"/>
      <c r="EV37" s="71"/>
      <c r="EW37" s="71"/>
      <c r="EX37" s="71"/>
      <c r="EY37" s="71"/>
      <c r="EZ37" s="71"/>
      <c r="FA37" s="71"/>
      <c r="FB37" s="71"/>
      <c r="FC37" s="71"/>
      <c r="FD37" s="71"/>
      <c r="FE37" s="71"/>
      <c r="FF37" s="71"/>
      <c r="FG37" s="71"/>
      <c r="FH37" s="71"/>
      <c r="FI37" s="71"/>
      <c r="FJ37" s="48">
        <f t="shared" si="5"/>
        <v>0</v>
      </c>
      <c r="FK37" s="41" t="str">
        <f>LOOKUP(FJ37,'Final Average'!$H$45:$I$57)</f>
        <v>F</v>
      </c>
    </row>
    <row r="38" spans="1:167" x14ac:dyDescent="0.2">
      <c r="A38" s="14">
        <v>32</v>
      </c>
      <c r="B38" s="69"/>
      <c r="C38" s="69"/>
      <c r="D38" s="69"/>
      <c r="E38" s="59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48">
        <f t="shared" si="0"/>
        <v>0</v>
      </c>
      <c r="AF38" s="41" t="str">
        <f>LOOKUP(AE38,'Final Average'!$H$45:$I$57)</f>
        <v>F</v>
      </c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48">
        <f t="shared" si="1"/>
        <v>0</v>
      </c>
      <c r="BG38" s="41" t="str">
        <f>LOOKUP(BF38,'Final Average'!$H$45:$I$57)</f>
        <v>F</v>
      </c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48">
        <f t="shared" si="2"/>
        <v>0</v>
      </c>
      <c r="CH38" s="41" t="str">
        <f>LOOKUP(CG38,'Final Average'!$H$45:$I$57)</f>
        <v>F</v>
      </c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48">
        <f t="shared" si="3"/>
        <v>0</v>
      </c>
      <c r="DI38" s="41" t="str">
        <f>LOOKUP(DH38,'Final Average'!$H$45:$I$57)</f>
        <v>F</v>
      </c>
      <c r="DJ38" s="71"/>
      <c r="DK38" s="71"/>
      <c r="DL38" s="71"/>
      <c r="DM38" s="71"/>
      <c r="DN38" s="71"/>
      <c r="DO38" s="71"/>
      <c r="DP38" s="71"/>
      <c r="DQ38" s="71"/>
      <c r="DR38" s="71"/>
      <c r="DS38" s="71"/>
      <c r="DT38" s="71"/>
      <c r="DU38" s="71"/>
      <c r="DV38" s="71"/>
      <c r="DW38" s="71"/>
      <c r="DX38" s="71"/>
      <c r="DY38" s="71"/>
      <c r="DZ38" s="71"/>
      <c r="EA38" s="71"/>
      <c r="EB38" s="71"/>
      <c r="EC38" s="71"/>
      <c r="ED38" s="71"/>
      <c r="EE38" s="71"/>
      <c r="EF38" s="71"/>
      <c r="EG38" s="71"/>
      <c r="EH38" s="71"/>
      <c r="EI38" s="48">
        <f t="shared" si="4"/>
        <v>0</v>
      </c>
      <c r="EJ38" s="41" t="str">
        <f>LOOKUP(EI38,'Final Average'!$H$45:$I$57)</f>
        <v>F</v>
      </c>
      <c r="EK38" s="71"/>
      <c r="EL38" s="71"/>
      <c r="EM38" s="71"/>
      <c r="EN38" s="71"/>
      <c r="EO38" s="71"/>
      <c r="EP38" s="71"/>
      <c r="EQ38" s="71"/>
      <c r="ER38" s="71"/>
      <c r="ES38" s="71"/>
      <c r="ET38" s="71"/>
      <c r="EU38" s="71"/>
      <c r="EV38" s="71"/>
      <c r="EW38" s="71"/>
      <c r="EX38" s="71"/>
      <c r="EY38" s="71"/>
      <c r="EZ38" s="71"/>
      <c r="FA38" s="71"/>
      <c r="FB38" s="71"/>
      <c r="FC38" s="71"/>
      <c r="FD38" s="71"/>
      <c r="FE38" s="71"/>
      <c r="FF38" s="71"/>
      <c r="FG38" s="71"/>
      <c r="FH38" s="71"/>
      <c r="FI38" s="71"/>
      <c r="FJ38" s="48">
        <f t="shared" si="5"/>
        <v>0</v>
      </c>
      <c r="FK38" s="41" t="str">
        <f>LOOKUP(FJ38,'Final Average'!$H$45:$I$57)</f>
        <v>F</v>
      </c>
    </row>
    <row r="39" spans="1:167" x14ac:dyDescent="0.2">
      <c r="A39" s="14">
        <v>33</v>
      </c>
      <c r="B39" s="69"/>
      <c r="C39" s="69"/>
      <c r="D39" s="69"/>
      <c r="E39" s="59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48">
        <f t="shared" si="0"/>
        <v>0</v>
      </c>
      <c r="AF39" s="41" t="str">
        <f>LOOKUP(AE39,'Final Average'!$H$45:$I$57)</f>
        <v>F</v>
      </c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48">
        <f t="shared" si="1"/>
        <v>0</v>
      </c>
      <c r="BG39" s="41" t="str">
        <f>LOOKUP(BF39,'Final Average'!$H$45:$I$57)</f>
        <v>F</v>
      </c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48">
        <f t="shared" si="2"/>
        <v>0</v>
      </c>
      <c r="CH39" s="41" t="str">
        <f>LOOKUP(CG39,'Final Average'!$H$45:$I$57)</f>
        <v>F</v>
      </c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48">
        <f t="shared" si="3"/>
        <v>0</v>
      </c>
      <c r="DI39" s="41" t="str">
        <f>LOOKUP(DH39,'Final Average'!$H$45:$I$57)</f>
        <v>F</v>
      </c>
      <c r="DJ39" s="71"/>
      <c r="DK39" s="71"/>
      <c r="DL39" s="71"/>
      <c r="DM39" s="71"/>
      <c r="DN39" s="71"/>
      <c r="DO39" s="71"/>
      <c r="DP39" s="71"/>
      <c r="DQ39" s="71"/>
      <c r="DR39" s="71"/>
      <c r="DS39" s="71"/>
      <c r="DT39" s="71"/>
      <c r="DU39" s="71"/>
      <c r="DV39" s="71"/>
      <c r="DW39" s="71"/>
      <c r="DX39" s="71"/>
      <c r="DY39" s="71"/>
      <c r="DZ39" s="71"/>
      <c r="EA39" s="71"/>
      <c r="EB39" s="71"/>
      <c r="EC39" s="71"/>
      <c r="ED39" s="71"/>
      <c r="EE39" s="71"/>
      <c r="EF39" s="71"/>
      <c r="EG39" s="71"/>
      <c r="EH39" s="71"/>
      <c r="EI39" s="48">
        <f t="shared" si="4"/>
        <v>0</v>
      </c>
      <c r="EJ39" s="41" t="str">
        <f>LOOKUP(EI39,'Final Average'!$H$45:$I$57)</f>
        <v>F</v>
      </c>
      <c r="EK39" s="71"/>
      <c r="EL39" s="71"/>
      <c r="EM39" s="71"/>
      <c r="EN39" s="71"/>
      <c r="EO39" s="71"/>
      <c r="EP39" s="71"/>
      <c r="EQ39" s="71"/>
      <c r="ER39" s="71"/>
      <c r="ES39" s="71"/>
      <c r="ET39" s="71"/>
      <c r="EU39" s="71"/>
      <c r="EV39" s="71"/>
      <c r="EW39" s="71"/>
      <c r="EX39" s="71"/>
      <c r="EY39" s="71"/>
      <c r="EZ39" s="71"/>
      <c r="FA39" s="71"/>
      <c r="FB39" s="71"/>
      <c r="FC39" s="71"/>
      <c r="FD39" s="71"/>
      <c r="FE39" s="71"/>
      <c r="FF39" s="71"/>
      <c r="FG39" s="71"/>
      <c r="FH39" s="71"/>
      <c r="FI39" s="71"/>
      <c r="FJ39" s="48">
        <f t="shared" si="5"/>
        <v>0</v>
      </c>
      <c r="FK39" s="41" t="str">
        <f>LOOKUP(FJ39,'Final Average'!$H$45:$I$57)</f>
        <v>F</v>
      </c>
    </row>
    <row r="40" spans="1:167" x14ac:dyDescent="0.2">
      <c r="A40" s="14">
        <v>34</v>
      </c>
      <c r="B40" s="69"/>
      <c r="C40" s="69"/>
      <c r="D40" s="69"/>
      <c r="E40" s="59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48">
        <f t="shared" si="0"/>
        <v>0</v>
      </c>
      <c r="AF40" s="41" t="str">
        <f>LOOKUP(AE40,'Final Average'!$H$45:$I$57)</f>
        <v>F</v>
      </c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48">
        <f t="shared" si="1"/>
        <v>0</v>
      </c>
      <c r="BG40" s="41" t="str">
        <f>LOOKUP(BF40,'Final Average'!$H$45:$I$57)</f>
        <v>F</v>
      </c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48">
        <f t="shared" si="2"/>
        <v>0</v>
      </c>
      <c r="CH40" s="41" t="str">
        <f>LOOKUP(CG40,'Final Average'!$H$45:$I$57)</f>
        <v>F</v>
      </c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48">
        <f t="shared" si="3"/>
        <v>0</v>
      </c>
      <c r="DI40" s="41" t="str">
        <f>LOOKUP(DH40,'Final Average'!$H$45:$I$57)</f>
        <v>F</v>
      </c>
      <c r="DJ40" s="71"/>
      <c r="DK40" s="71"/>
      <c r="DL40" s="71"/>
      <c r="DM40" s="71"/>
      <c r="DN40" s="71"/>
      <c r="DO40" s="71"/>
      <c r="DP40" s="71"/>
      <c r="DQ40" s="71"/>
      <c r="DR40" s="71"/>
      <c r="DS40" s="71"/>
      <c r="DT40" s="71"/>
      <c r="DU40" s="71"/>
      <c r="DV40" s="71"/>
      <c r="DW40" s="71"/>
      <c r="DX40" s="71"/>
      <c r="DY40" s="71"/>
      <c r="DZ40" s="71"/>
      <c r="EA40" s="71"/>
      <c r="EB40" s="71"/>
      <c r="EC40" s="71"/>
      <c r="ED40" s="71"/>
      <c r="EE40" s="71"/>
      <c r="EF40" s="71"/>
      <c r="EG40" s="71"/>
      <c r="EH40" s="71"/>
      <c r="EI40" s="48">
        <f t="shared" si="4"/>
        <v>0</v>
      </c>
      <c r="EJ40" s="41" t="str">
        <f>LOOKUP(EI40,'Final Average'!$H$45:$I$57)</f>
        <v>F</v>
      </c>
      <c r="EK40" s="71"/>
      <c r="EL40" s="71"/>
      <c r="EM40" s="71"/>
      <c r="EN40" s="71"/>
      <c r="EO40" s="71"/>
      <c r="EP40" s="71"/>
      <c r="EQ40" s="71"/>
      <c r="ER40" s="71"/>
      <c r="ES40" s="71"/>
      <c r="ET40" s="71"/>
      <c r="EU40" s="71"/>
      <c r="EV40" s="71"/>
      <c r="EW40" s="71"/>
      <c r="EX40" s="71"/>
      <c r="EY40" s="71"/>
      <c r="EZ40" s="71"/>
      <c r="FA40" s="71"/>
      <c r="FB40" s="71"/>
      <c r="FC40" s="71"/>
      <c r="FD40" s="71"/>
      <c r="FE40" s="71"/>
      <c r="FF40" s="71"/>
      <c r="FG40" s="71"/>
      <c r="FH40" s="71"/>
      <c r="FI40" s="71"/>
      <c r="FJ40" s="48">
        <f t="shared" si="5"/>
        <v>0</v>
      </c>
      <c r="FK40" s="41" t="str">
        <f>LOOKUP(FJ40,'Final Average'!$H$45:$I$57)</f>
        <v>F</v>
      </c>
    </row>
    <row r="41" spans="1:167" x14ac:dyDescent="0.2">
      <c r="A41" s="14">
        <v>35</v>
      </c>
      <c r="B41" s="69"/>
      <c r="C41" s="69"/>
      <c r="D41" s="69"/>
      <c r="E41" s="59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48">
        <f t="shared" si="0"/>
        <v>0</v>
      </c>
      <c r="AF41" s="41" t="str">
        <f>LOOKUP(AE41,'Final Average'!$H$45:$I$57)</f>
        <v>F</v>
      </c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48">
        <f t="shared" si="1"/>
        <v>0</v>
      </c>
      <c r="BG41" s="41" t="str">
        <f>LOOKUP(BF41,'Final Average'!$H$45:$I$57)</f>
        <v>F</v>
      </c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48">
        <f t="shared" si="2"/>
        <v>0</v>
      </c>
      <c r="CH41" s="41" t="str">
        <f>LOOKUP(CG41,'Final Average'!$H$45:$I$57)</f>
        <v>F</v>
      </c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48">
        <f t="shared" si="3"/>
        <v>0</v>
      </c>
      <c r="DI41" s="41" t="str">
        <f>LOOKUP(DH41,'Final Average'!$H$45:$I$57)</f>
        <v>F</v>
      </c>
      <c r="DJ41" s="71"/>
      <c r="DK41" s="71"/>
      <c r="DL41" s="71"/>
      <c r="DM41" s="71"/>
      <c r="DN41" s="71"/>
      <c r="DO41" s="71"/>
      <c r="DP41" s="71"/>
      <c r="DQ41" s="71"/>
      <c r="DR41" s="71"/>
      <c r="DS41" s="71"/>
      <c r="DT41" s="71"/>
      <c r="DU41" s="71"/>
      <c r="DV41" s="71"/>
      <c r="DW41" s="71"/>
      <c r="DX41" s="71"/>
      <c r="DY41" s="71"/>
      <c r="DZ41" s="71"/>
      <c r="EA41" s="71"/>
      <c r="EB41" s="71"/>
      <c r="EC41" s="71"/>
      <c r="ED41" s="71"/>
      <c r="EE41" s="71"/>
      <c r="EF41" s="71"/>
      <c r="EG41" s="71"/>
      <c r="EH41" s="71"/>
      <c r="EI41" s="48">
        <f t="shared" si="4"/>
        <v>0</v>
      </c>
      <c r="EJ41" s="41" t="str">
        <f>LOOKUP(EI41,'Final Average'!$H$45:$I$57)</f>
        <v>F</v>
      </c>
      <c r="EK41" s="71"/>
      <c r="EL41" s="71"/>
      <c r="EM41" s="71"/>
      <c r="EN41" s="71"/>
      <c r="EO41" s="71"/>
      <c r="EP41" s="71"/>
      <c r="EQ41" s="71"/>
      <c r="ER41" s="71"/>
      <c r="ES41" s="71"/>
      <c r="ET41" s="71"/>
      <c r="EU41" s="71"/>
      <c r="EV41" s="71"/>
      <c r="EW41" s="71"/>
      <c r="EX41" s="71"/>
      <c r="EY41" s="71"/>
      <c r="EZ41" s="71"/>
      <c r="FA41" s="71"/>
      <c r="FB41" s="71"/>
      <c r="FC41" s="71"/>
      <c r="FD41" s="71"/>
      <c r="FE41" s="71"/>
      <c r="FF41" s="71"/>
      <c r="FG41" s="71"/>
      <c r="FH41" s="71"/>
      <c r="FI41" s="71"/>
      <c r="FJ41" s="48">
        <f t="shared" si="5"/>
        <v>0</v>
      </c>
      <c r="FK41" s="41" t="str">
        <f>LOOKUP(FJ41,'Final Average'!$H$45:$I$57)</f>
        <v>F</v>
      </c>
    </row>
    <row r="42" spans="1:167" s="7" customFormat="1" x14ac:dyDescent="0.2">
      <c r="A42" s="49" t="s">
        <v>10</v>
      </c>
      <c r="B42" s="50"/>
      <c r="C42" s="50"/>
      <c r="D42" s="50"/>
      <c r="E42" s="51"/>
      <c r="F42" s="45" t="e">
        <f>AVERAGE(F7:F41)</f>
        <v>#DIV/0!</v>
      </c>
      <c r="G42" s="45" t="e">
        <f t="shared" ref="G42:AD42" si="6">AVERAGE(G7:G41)</f>
        <v>#DIV/0!</v>
      </c>
      <c r="H42" s="45" t="e">
        <f t="shared" si="6"/>
        <v>#DIV/0!</v>
      </c>
      <c r="I42" s="45" t="e">
        <f t="shared" si="6"/>
        <v>#DIV/0!</v>
      </c>
      <c r="J42" s="45" t="e">
        <f t="shared" si="6"/>
        <v>#DIV/0!</v>
      </c>
      <c r="K42" s="45" t="e">
        <f t="shared" si="6"/>
        <v>#DIV/0!</v>
      </c>
      <c r="L42" s="45" t="e">
        <f t="shared" si="6"/>
        <v>#DIV/0!</v>
      </c>
      <c r="M42" s="45" t="e">
        <f t="shared" si="6"/>
        <v>#DIV/0!</v>
      </c>
      <c r="N42" s="45" t="e">
        <f t="shared" si="6"/>
        <v>#DIV/0!</v>
      </c>
      <c r="O42" s="45" t="e">
        <f t="shared" si="6"/>
        <v>#DIV/0!</v>
      </c>
      <c r="P42" s="45" t="e">
        <f t="shared" si="6"/>
        <v>#DIV/0!</v>
      </c>
      <c r="Q42" s="45" t="e">
        <f t="shared" si="6"/>
        <v>#DIV/0!</v>
      </c>
      <c r="R42" s="45" t="e">
        <f t="shared" si="6"/>
        <v>#DIV/0!</v>
      </c>
      <c r="S42" s="45" t="e">
        <f t="shared" si="6"/>
        <v>#DIV/0!</v>
      </c>
      <c r="T42" s="45" t="e">
        <f t="shared" si="6"/>
        <v>#DIV/0!</v>
      </c>
      <c r="U42" s="45" t="e">
        <f t="shared" si="6"/>
        <v>#DIV/0!</v>
      </c>
      <c r="V42" s="45" t="e">
        <f t="shared" si="6"/>
        <v>#DIV/0!</v>
      </c>
      <c r="W42" s="45" t="e">
        <f t="shared" si="6"/>
        <v>#DIV/0!</v>
      </c>
      <c r="X42" s="45" t="e">
        <f t="shared" si="6"/>
        <v>#DIV/0!</v>
      </c>
      <c r="Y42" s="45" t="e">
        <f t="shared" si="6"/>
        <v>#DIV/0!</v>
      </c>
      <c r="Z42" s="45" t="e">
        <f t="shared" si="6"/>
        <v>#DIV/0!</v>
      </c>
      <c r="AA42" s="45" t="e">
        <f t="shared" si="6"/>
        <v>#DIV/0!</v>
      </c>
      <c r="AB42" s="45" t="e">
        <f t="shared" si="6"/>
        <v>#DIV/0!</v>
      </c>
      <c r="AC42" s="45" t="e">
        <f t="shared" si="6"/>
        <v>#DIV/0!</v>
      </c>
      <c r="AD42" s="45" t="e">
        <f t="shared" si="6"/>
        <v>#DIV/0!</v>
      </c>
      <c r="AE42" s="46" t="e">
        <f>SUM(AE7:AE41)/Basics!$E$6</f>
        <v>#VALUE!</v>
      </c>
      <c r="AF42" s="41" t="e">
        <f>LOOKUP(AE42,'Final Average'!$H$45:$I$57)</f>
        <v>#VALUE!</v>
      </c>
      <c r="AG42" s="45" t="e">
        <f t="shared" ref="AG42:BE42" si="7">AVERAGE(AG7:AG41)</f>
        <v>#DIV/0!</v>
      </c>
      <c r="AH42" s="45" t="e">
        <f t="shared" si="7"/>
        <v>#DIV/0!</v>
      </c>
      <c r="AI42" s="45" t="e">
        <f t="shared" si="7"/>
        <v>#DIV/0!</v>
      </c>
      <c r="AJ42" s="45" t="e">
        <f t="shared" si="7"/>
        <v>#DIV/0!</v>
      </c>
      <c r="AK42" s="45" t="e">
        <f t="shared" si="7"/>
        <v>#DIV/0!</v>
      </c>
      <c r="AL42" s="45" t="e">
        <f t="shared" si="7"/>
        <v>#DIV/0!</v>
      </c>
      <c r="AM42" s="45" t="e">
        <f t="shared" si="7"/>
        <v>#DIV/0!</v>
      </c>
      <c r="AN42" s="45" t="e">
        <f t="shared" si="7"/>
        <v>#DIV/0!</v>
      </c>
      <c r="AO42" s="45" t="e">
        <f t="shared" si="7"/>
        <v>#DIV/0!</v>
      </c>
      <c r="AP42" s="45" t="e">
        <f t="shared" si="7"/>
        <v>#DIV/0!</v>
      </c>
      <c r="AQ42" s="45" t="e">
        <f t="shared" si="7"/>
        <v>#DIV/0!</v>
      </c>
      <c r="AR42" s="45" t="e">
        <f t="shared" si="7"/>
        <v>#DIV/0!</v>
      </c>
      <c r="AS42" s="45" t="e">
        <f t="shared" si="7"/>
        <v>#DIV/0!</v>
      </c>
      <c r="AT42" s="45" t="e">
        <f t="shared" si="7"/>
        <v>#DIV/0!</v>
      </c>
      <c r="AU42" s="45" t="e">
        <f t="shared" si="7"/>
        <v>#DIV/0!</v>
      </c>
      <c r="AV42" s="45" t="e">
        <f t="shared" si="7"/>
        <v>#DIV/0!</v>
      </c>
      <c r="AW42" s="45" t="e">
        <f t="shared" si="7"/>
        <v>#DIV/0!</v>
      </c>
      <c r="AX42" s="45" t="e">
        <f t="shared" si="7"/>
        <v>#DIV/0!</v>
      </c>
      <c r="AY42" s="45" t="e">
        <f t="shared" si="7"/>
        <v>#DIV/0!</v>
      </c>
      <c r="AZ42" s="45" t="e">
        <f t="shared" si="7"/>
        <v>#DIV/0!</v>
      </c>
      <c r="BA42" s="45" t="e">
        <f t="shared" si="7"/>
        <v>#DIV/0!</v>
      </c>
      <c r="BB42" s="45" t="e">
        <f t="shared" si="7"/>
        <v>#DIV/0!</v>
      </c>
      <c r="BC42" s="45" t="e">
        <f t="shared" si="7"/>
        <v>#DIV/0!</v>
      </c>
      <c r="BD42" s="45" t="e">
        <f t="shared" si="7"/>
        <v>#DIV/0!</v>
      </c>
      <c r="BE42" s="45" t="e">
        <f t="shared" si="7"/>
        <v>#DIV/0!</v>
      </c>
      <c r="BF42" s="46" t="e">
        <f>SUM(BF7:BF41)/Basics!$E$6</f>
        <v>#VALUE!</v>
      </c>
      <c r="BG42" s="47" t="e">
        <f>LOOKUP(BF42,'Final Average'!$H$45:$I$57)</f>
        <v>#VALUE!</v>
      </c>
      <c r="BH42" s="45" t="e">
        <f t="shared" ref="BH42:CF42" si="8">AVERAGE(BH7:BH41)</f>
        <v>#DIV/0!</v>
      </c>
      <c r="BI42" s="45" t="e">
        <f t="shared" si="8"/>
        <v>#DIV/0!</v>
      </c>
      <c r="BJ42" s="45" t="e">
        <f t="shared" si="8"/>
        <v>#DIV/0!</v>
      </c>
      <c r="BK42" s="45" t="e">
        <f t="shared" si="8"/>
        <v>#DIV/0!</v>
      </c>
      <c r="BL42" s="45" t="e">
        <f t="shared" si="8"/>
        <v>#DIV/0!</v>
      </c>
      <c r="BM42" s="45" t="e">
        <f t="shared" si="8"/>
        <v>#DIV/0!</v>
      </c>
      <c r="BN42" s="45" t="e">
        <f t="shared" si="8"/>
        <v>#DIV/0!</v>
      </c>
      <c r="BO42" s="45" t="e">
        <f t="shared" si="8"/>
        <v>#DIV/0!</v>
      </c>
      <c r="BP42" s="45" t="e">
        <f t="shared" si="8"/>
        <v>#DIV/0!</v>
      </c>
      <c r="BQ42" s="45" t="e">
        <f t="shared" si="8"/>
        <v>#DIV/0!</v>
      </c>
      <c r="BR42" s="45" t="e">
        <f t="shared" si="8"/>
        <v>#DIV/0!</v>
      </c>
      <c r="BS42" s="45" t="e">
        <f t="shared" si="8"/>
        <v>#DIV/0!</v>
      </c>
      <c r="BT42" s="45" t="e">
        <f t="shared" si="8"/>
        <v>#DIV/0!</v>
      </c>
      <c r="BU42" s="45" t="e">
        <f t="shared" si="8"/>
        <v>#DIV/0!</v>
      </c>
      <c r="BV42" s="45" t="e">
        <f t="shared" si="8"/>
        <v>#DIV/0!</v>
      </c>
      <c r="BW42" s="45" t="e">
        <f t="shared" si="8"/>
        <v>#DIV/0!</v>
      </c>
      <c r="BX42" s="45" t="e">
        <f t="shared" si="8"/>
        <v>#DIV/0!</v>
      </c>
      <c r="BY42" s="45" t="e">
        <f t="shared" si="8"/>
        <v>#DIV/0!</v>
      </c>
      <c r="BZ42" s="45" t="e">
        <f t="shared" si="8"/>
        <v>#DIV/0!</v>
      </c>
      <c r="CA42" s="45" t="e">
        <f t="shared" si="8"/>
        <v>#DIV/0!</v>
      </c>
      <c r="CB42" s="45" t="e">
        <f t="shared" si="8"/>
        <v>#DIV/0!</v>
      </c>
      <c r="CC42" s="45" t="e">
        <f t="shared" si="8"/>
        <v>#DIV/0!</v>
      </c>
      <c r="CD42" s="45" t="e">
        <f t="shared" si="8"/>
        <v>#DIV/0!</v>
      </c>
      <c r="CE42" s="45" t="e">
        <f t="shared" si="8"/>
        <v>#DIV/0!</v>
      </c>
      <c r="CF42" s="45" t="e">
        <f t="shared" si="8"/>
        <v>#DIV/0!</v>
      </c>
      <c r="CG42" s="46" t="e">
        <f>SUM(CG7:CG41)/Basics!$E$6</f>
        <v>#VALUE!</v>
      </c>
      <c r="CH42" s="47" t="e">
        <f>LOOKUP(CG42,'Final Average'!$H$45:$I$57)</f>
        <v>#VALUE!</v>
      </c>
      <c r="CI42" s="45" t="e">
        <f t="shared" ref="CI42:DG42" si="9">AVERAGE(CI7:CI41)</f>
        <v>#DIV/0!</v>
      </c>
      <c r="CJ42" s="45" t="e">
        <f t="shared" si="9"/>
        <v>#DIV/0!</v>
      </c>
      <c r="CK42" s="45" t="e">
        <f t="shared" si="9"/>
        <v>#DIV/0!</v>
      </c>
      <c r="CL42" s="45" t="e">
        <f t="shared" si="9"/>
        <v>#DIV/0!</v>
      </c>
      <c r="CM42" s="45" t="e">
        <f t="shared" si="9"/>
        <v>#DIV/0!</v>
      </c>
      <c r="CN42" s="45" t="e">
        <f t="shared" si="9"/>
        <v>#DIV/0!</v>
      </c>
      <c r="CO42" s="45" t="e">
        <f t="shared" si="9"/>
        <v>#DIV/0!</v>
      </c>
      <c r="CP42" s="45" t="e">
        <f t="shared" si="9"/>
        <v>#DIV/0!</v>
      </c>
      <c r="CQ42" s="45" t="e">
        <f t="shared" si="9"/>
        <v>#DIV/0!</v>
      </c>
      <c r="CR42" s="45" t="e">
        <f t="shared" si="9"/>
        <v>#DIV/0!</v>
      </c>
      <c r="CS42" s="45" t="e">
        <f t="shared" si="9"/>
        <v>#DIV/0!</v>
      </c>
      <c r="CT42" s="45" t="e">
        <f t="shared" si="9"/>
        <v>#DIV/0!</v>
      </c>
      <c r="CU42" s="45" t="e">
        <f t="shared" si="9"/>
        <v>#DIV/0!</v>
      </c>
      <c r="CV42" s="45" t="e">
        <f t="shared" si="9"/>
        <v>#DIV/0!</v>
      </c>
      <c r="CW42" s="45" t="e">
        <f t="shared" si="9"/>
        <v>#DIV/0!</v>
      </c>
      <c r="CX42" s="45" t="e">
        <f t="shared" si="9"/>
        <v>#DIV/0!</v>
      </c>
      <c r="CY42" s="45" t="e">
        <f t="shared" si="9"/>
        <v>#DIV/0!</v>
      </c>
      <c r="CZ42" s="45" t="e">
        <f t="shared" si="9"/>
        <v>#DIV/0!</v>
      </c>
      <c r="DA42" s="45" t="e">
        <f t="shared" si="9"/>
        <v>#DIV/0!</v>
      </c>
      <c r="DB42" s="45" t="e">
        <f t="shared" si="9"/>
        <v>#DIV/0!</v>
      </c>
      <c r="DC42" s="45" t="e">
        <f t="shared" si="9"/>
        <v>#DIV/0!</v>
      </c>
      <c r="DD42" s="45" t="e">
        <f t="shared" si="9"/>
        <v>#DIV/0!</v>
      </c>
      <c r="DE42" s="45" t="e">
        <f t="shared" si="9"/>
        <v>#DIV/0!</v>
      </c>
      <c r="DF42" s="45" t="e">
        <f t="shared" si="9"/>
        <v>#DIV/0!</v>
      </c>
      <c r="DG42" s="45" t="e">
        <f t="shared" si="9"/>
        <v>#DIV/0!</v>
      </c>
      <c r="DH42" s="46" t="e">
        <f>SUM(DH7:DH41)/Basics!$E$6</f>
        <v>#VALUE!</v>
      </c>
      <c r="DI42" s="47" t="e">
        <f>LOOKUP(DH42,'Final Average'!$H$45:$I$57)</f>
        <v>#VALUE!</v>
      </c>
      <c r="DJ42" s="45" t="e">
        <f t="shared" ref="DJ42:EH42" si="10">AVERAGE(DJ7:DJ41)</f>
        <v>#DIV/0!</v>
      </c>
      <c r="DK42" s="45" t="e">
        <f t="shared" si="10"/>
        <v>#DIV/0!</v>
      </c>
      <c r="DL42" s="45" t="e">
        <f t="shared" si="10"/>
        <v>#DIV/0!</v>
      </c>
      <c r="DM42" s="45" t="e">
        <f t="shared" si="10"/>
        <v>#DIV/0!</v>
      </c>
      <c r="DN42" s="45" t="e">
        <f t="shared" si="10"/>
        <v>#DIV/0!</v>
      </c>
      <c r="DO42" s="45" t="e">
        <f t="shared" si="10"/>
        <v>#DIV/0!</v>
      </c>
      <c r="DP42" s="45" t="e">
        <f t="shared" si="10"/>
        <v>#DIV/0!</v>
      </c>
      <c r="DQ42" s="45" t="e">
        <f t="shared" si="10"/>
        <v>#DIV/0!</v>
      </c>
      <c r="DR42" s="45" t="e">
        <f t="shared" si="10"/>
        <v>#DIV/0!</v>
      </c>
      <c r="DS42" s="45" t="e">
        <f t="shared" si="10"/>
        <v>#DIV/0!</v>
      </c>
      <c r="DT42" s="45" t="e">
        <f t="shared" si="10"/>
        <v>#DIV/0!</v>
      </c>
      <c r="DU42" s="45" t="e">
        <f t="shared" si="10"/>
        <v>#DIV/0!</v>
      </c>
      <c r="DV42" s="45" t="e">
        <f t="shared" si="10"/>
        <v>#DIV/0!</v>
      </c>
      <c r="DW42" s="45" t="e">
        <f t="shared" si="10"/>
        <v>#DIV/0!</v>
      </c>
      <c r="DX42" s="45" t="e">
        <f t="shared" si="10"/>
        <v>#DIV/0!</v>
      </c>
      <c r="DY42" s="45" t="e">
        <f t="shared" si="10"/>
        <v>#DIV/0!</v>
      </c>
      <c r="DZ42" s="45" t="e">
        <f t="shared" si="10"/>
        <v>#DIV/0!</v>
      </c>
      <c r="EA42" s="45" t="e">
        <f t="shared" si="10"/>
        <v>#DIV/0!</v>
      </c>
      <c r="EB42" s="45" t="e">
        <f t="shared" si="10"/>
        <v>#DIV/0!</v>
      </c>
      <c r="EC42" s="45" t="e">
        <f t="shared" si="10"/>
        <v>#DIV/0!</v>
      </c>
      <c r="ED42" s="45" t="e">
        <f t="shared" si="10"/>
        <v>#DIV/0!</v>
      </c>
      <c r="EE42" s="45" t="e">
        <f t="shared" si="10"/>
        <v>#DIV/0!</v>
      </c>
      <c r="EF42" s="45" t="e">
        <f t="shared" si="10"/>
        <v>#DIV/0!</v>
      </c>
      <c r="EG42" s="45" t="e">
        <f t="shared" si="10"/>
        <v>#DIV/0!</v>
      </c>
      <c r="EH42" s="45" t="e">
        <f t="shared" si="10"/>
        <v>#DIV/0!</v>
      </c>
      <c r="EI42" s="46" t="e">
        <f>SUM(EI7:EI41)/Basics!$E$6</f>
        <v>#VALUE!</v>
      </c>
      <c r="EJ42" s="47" t="e">
        <f>LOOKUP(EI42,'Final Average'!$H$45:$I$57)</f>
        <v>#VALUE!</v>
      </c>
      <c r="EK42" s="45" t="e">
        <f t="shared" ref="EK42:FI42" si="11">AVERAGE(EK7:EK41)</f>
        <v>#DIV/0!</v>
      </c>
      <c r="EL42" s="45" t="e">
        <f t="shared" si="11"/>
        <v>#DIV/0!</v>
      </c>
      <c r="EM42" s="45" t="e">
        <f t="shared" si="11"/>
        <v>#DIV/0!</v>
      </c>
      <c r="EN42" s="45" t="e">
        <f t="shared" si="11"/>
        <v>#DIV/0!</v>
      </c>
      <c r="EO42" s="45" t="e">
        <f t="shared" si="11"/>
        <v>#DIV/0!</v>
      </c>
      <c r="EP42" s="45" t="e">
        <f t="shared" si="11"/>
        <v>#DIV/0!</v>
      </c>
      <c r="EQ42" s="45" t="e">
        <f t="shared" si="11"/>
        <v>#DIV/0!</v>
      </c>
      <c r="ER42" s="45" t="e">
        <f t="shared" si="11"/>
        <v>#DIV/0!</v>
      </c>
      <c r="ES42" s="45" t="e">
        <f t="shared" si="11"/>
        <v>#DIV/0!</v>
      </c>
      <c r="ET42" s="45" t="e">
        <f t="shared" si="11"/>
        <v>#DIV/0!</v>
      </c>
      <c r="EU42" s="45" t="e">
        <f t="shared" si="11"/>
        <v>#DIV/0!</v>
      </c>
      <c r="EV42" s="45" t="e">
        <f t="shared" si="11"/>
        <v>#DIV/0!</v>
      </c>
      <c r="EW42" s="45" t="e">
        <f t="shared" si="11"/>
        <v>#DIV/0!</v>
      </c>
      <c r="EX42" s="45" t="e">
        <f t="shared" si="11"/>
        <v>#DIV/0!</v>
      </c>
      <c r="EY42" s="45" t="e">
        <f t="shared" si="11"/>
        <v>#DIV/0!</v>
      </c>
      <c r="EZ42" s="45" t="e">
        <f t="shared" si="11"/>
        <v>#DIV/0!</v>
      </c>
      <c r="FA42" s="45" t="e">
        <f t="shared" si="11"/>
        <v>#DIV/0!</v>
      </c>
      <c r="FB42" s="45" t="e">
        <f t="shared" si="11"/>
        <v>#DIV/0!</v>
      </c>
      <c r="FC42" s="45" t="e">
        <f t="shared" si="11"/>
        <v>#DIV/0!</v>
      </c>
      <c r="FD42" s="45" t="e">
        <f t="shared" si="11"/>
        <v>#DIV/0!</v>
      </c>
      <c r="FE42" s="45" t="e">
        <f t="shared" si="11"/>
        <v>#DIV/0!</v>
      </c>
      <c r="FF42" s="45" t="e">
        <f t="shared" si="11"/>
        <v>#DIV/0!</v>
      </c>
      <c r="FG42" s="45" t="e">
        <f t="shared" si="11"/>
        <v>#DIV/0!</v>
      </c>
      <c r="FH42" s="45" t="e">
        <f t="shared" si="11"/>
        <v>#DIV/0!</v>
      </c>
      <c r="FI42" s="45" t="e">
        <f t="shared" si="11"/>
        <v>#DIV/0!</v>
      </c>
      <c r="FJ42" s="46" t="e">
        <f>SUM(FJ7:FJ41)/Basics!$E$6</f>
        <v>#VALUE!</v>
      </c>
      <c r="FK42" s="47" t="e">
        <f>LOOKUP(FJ42,'Final Average'!$H$45:$I$57)</f>
        <v>#VALUE!</v>
      </c>
    </row>
  </sheetData>
  <mergeCells count="10">
    <mergeCell ref="D6:E6"/>
    <mergeCell ref="A42:E42"/>
    <mergeCell ref="F3:AE3"/>
    <mergeCell ref="A1:E1"/>
    <mergeCell ref="A2:E2"/>
    <mergeCell ref="EK3:FJ3"/>
    <mergeCell ref="AG3:BF3"/>
    <mergeCell ref="BH3:CG3"/>
    <mergeCell ref="CI3:DH3"/>
    <mergeCell ref="DJ3:EI3"/>
  </mergeCells>
  <phoneticPr fontId="1" type="noConversion"/>
  <conditionalFormatting sqref="EK1:FI4 EI1:EJ1048576 EK42:FI65536 DH1:DI1048576 DJ1:EH4 DJ42:EH65536 CI42:DG65536 CG1:CH1048576 CI1:DG4 BH1:CF4 FJ1:FK1048576 BH42:CF65536 F38:AD65536 AG42:BE65536 F1:AD36 AG1:BG2 AE1:AF1048576 AG4:BE4 AG3 BF4:BG65536 BG3">
    <cfRule type="cellIs" dxfId="70" priority="6" stopIfTrue="1" operator="equal">
      <formula>"F"</formula>
    </cfRule>
  </conditionalFormatting>
  <conditionalFormatting sqref="AG38:BE41 AG5:BE36">
    <cfRule type="cellIs" dxfId="45" priority="5" stopIfTrue="1" operator="equal">
      <formula>"F"</formula>
    </cfRule>
  </conditionalFormatting>
  <conditionalFormatting sqref="BH38:CF41 BH5:CF36">
    <cfRule type="cellIs" dxfId="43" priority="4" stopIfTrue="1" operator="equal">
      <formula>"F"</formula>
    </cfRule>
  </conditionalFormatting>
  <conditionalFormatting sqref="CI38:DG41 CI5:DG36">
    <cfRule type="cellIs" dxfId="41" priority="3" stopIfTrue="1" operator="equal">
      <formula>"F"</formula>
    </cfRule>
  </conditionalFormatting>
  <conditionalFormatting sqref="DJ38:EH41 DJ5:EH36">
    <cfRule type="cellIs" dxfId="39" priority="2" stopIfTrue="1" operator="equal">
      <formula>"F"</formula>
    </cfRule>
  </conditionalFormatting>
  <conditionalFormatting sqref="EK38:FI41 EK5:FI36">
    <cfRule type="cellIs" dxfId="37" priority="1" stopIfTrue="1" operator="equal">
      <formula>"F"</formula>
    </cfRule>
  </conditionalFormatting>
  <pageMargins left="0.2" right="0.2" top="0.75" bottom="0.17" header="0.25" footer="0.17"/>
  <pageSetup scale="53" fitToWidth="7" orientation="landscape" verticalDpi="0" r:id="rId1"/>
  <headerFooter alignWithMargins="0"/>
  <colBreaks count="5" manualBreakCount="5">
    <brk id="32" max="41" man="1"/>
    <brk id="59" max="41" man="1"/>
    <brk id="86" max="41" man="1"/>
    <brk id="113" max="41" man="1"/>
    <brk id="140" max="41" man="1"/>
  </colBreaks>
  <ignoredErrors>
    <ignoredError sqref="G8:G42 F8:F42 H8:H42 F5:F6 G6 H6 I5:AD42 AE5:AE41 AF5:AF41 BF5:BF41 AG42 AH42:BE42 BG5:BG42 BH42 BI42:CF42 CG5:CG41 CH5:CH42 CI42 CJ42:DG42 DH5:DH41 DI5:DI42 DJ42 DK42:EH42 EI5:EI41 EJ5:EJ42 EK42 EL42:FI42 FK5:FK42 FJ5:FJ41" evalError="1"/>
  </ignoredError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2"/>
  <sheetViews>
    <sheetView zoomScaleNormal="100" workbookViewId="0">
      <pane xSplit="5" ySplit="6" topLeftCell="F7" activePane="bottomRight" state="frozen"/>
      <selection pane="topRight" activeCell="F1" sqref="F1"/>
      <selection pane="bottomLeft" activeCell="A5" sqref="A5"/>
      <selection pane="bottomRight" activeCell="F7" sqref="F7"/>
    </sheetView>
  </sheetViews>
  <sheetFormatPr defaultColWidth="7.7109375" defaultRowHeight="12.75" x14ac:dyDescent="0.2"/>
  <cols>
    <col min="1" max="1" width="9.7109375" style="1" customWidth="1"/>
    <col min="2" max="2" width="13.7109375" customWidth="1"/>
    <col min="3" max="3" width="11.7109375" customWidth="1"/>
    <col min="4" max="4" width="4.7109375" customWidth="1"/>
    <col min="5" max="5" width="6.85546875" bestFit="1" customWidth="1"/>
    <col min="6" max="6" width="7.7109375" style="1" bestFit="1" customWidth="1"/>
    <col min="7" max="19" width="7.7109375" style="1" customWidth="1"/>
    <col min="20" max="26" width="7.7109375" style="4" customWidth="1"/>
    <col min="27" max="30" width="7.7109375" style="1" customWidth="1"/>
    <col min="31" max="31" width="7.7109375" style="4" customWidth="1"/>
    <col min="32" max="32" width="7.7109375" style="7" customWidth="1"/>
    <col min="33" max="46" width="7.7109375" style="1" customWidth="1"/>
    <col min="47" max="53" width="7.7109375" style="4" customWidth="1"/>
    <col min="54" max="57" width="7.7109375" style="1" customWidth="1"/>
    <col min="58" max="58" width="7.7109375" style="4" customWidth="1"/>
    <col min="59" max="59" width="7.7109375" style="7" customWidth="1"/>
    <col min="60" max="73" width="7.7109375" style="1" customWidth="1"/>
    <col min="74" max="80" width="7.7109375" style="4" customWidth="1"/>
    <col min="81" max="84" width="7.7109375" style="1" customWidth="1"/>
    <col min="85" max="85" width="7.7109375" style="4" customWidth="1"/>
    <col min="86" max="86" width="7.7109375" style="7" customWidth="1"/>
    <col min="87" max="100" width="7.7109375" style="1" customWidth="1"/>
    <col min="101" max="107" width="7.7109375" style="4" customWidth="1"/>
    <col min="108" max="111" width="7.7109375" style="1" customWidth="1"/>
    <col min="112" max="112" width="7.7109375" style="4" customWidth="1"/>
    <col min="113" max="113" width="7.7109375" style="7" customWidth="1"/>
    <col min="114" max="127" width="7.7109375" style="1" customWidth="1"/>
    <col min="128" max="134" width="7.7109375" style="4" customWidth="1"/>
    <col min="135" max="138" width="7.7109375" style="1" customWidth="1"/>
    <col min="139" max="139" width="7.7109375" style="4" customWidth="1"/>
    <col min="140" max="140" width="7.7109375" style="7" customWidth="1"/>
    <col min="141" max="154" width="7.7109375" style="1" customWidth="1"/>
    <col min="155" max="161" width="7.7109375" style="4" customWidth="1"/>
    <col min="162" max="165" width="7.7109375" style="1" customWidth="1"/>
    <col min="166" max="166" width="7.7109375" style="4" customWidth="1"/>
    <col min="167" max="167" width="7.7109375" style="7" customWidth="1"/>
    <col min="168" max="16384" width="7.7109375" style="4"/>
  </cols>
  <sheetData>
    <row r="1" spans="1:167" x14ac:dyDescent="0.2">
      <c r="A1" s="52"/>
      <c r="B1" s="52"/>
      <c r="C1" s="52"/>
      <c r="D1" s="52"/>
      <c r="E1" s="52"/>
    </row>
    <row r="2" spans="1:167" x14ac:dyDescent="0.2">
      <c r="A2" s="52" t="s">
        <v>13</v>
      </c>
      <c r="B2" s="52"/>
      <c r="C2" s="52"/>
      <c r="D2" s="52"/>
      <c r="E2" s="52"/>
    </row>
    <row r="3" spans="1:167" s="7" customForma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/>
      <c r="F3" s="50" t="str">
        <f>'1st Quarter'!F3:AE3</f>
        <v>Math</v>
      </c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13"/>
      <c r="AG3" s="50" t="str">
        <f>'1st Quarter'!AG3:BF3</f>
        <v>Reading</v>
      </c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13"/>
      <c r="BH3" s="50" t="str">
        <f>'1st Quarter'!BH3:CG3</f>
        <v>Spelling</v>
      </c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13"/>
      <c r="CI3" s="50" t="str">
        <f>'1st Quarter'!CI3:DH3</f>
        <v>Science</v>
      </c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13"/>
      <c r="DJ3" s="50" t="str">
        <f>'1st Quarter'!DJ3:EI3</f>
        <v>Social Studies</v>
      </c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13"/>
      <c r="EK3" s="50" t="str">
        <f>'1st Quarter'!EK3:FJ3</f>
        <v>English</v>
      </c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13"/>
    </row>
    <row r="4" spans="1:167" x14ac:dyDescent="0.2">
      <c r="A4" s="5"/>
      <c r="B4" s="6"/>
      <c r="C4" s="6"/>
      <c r="D4" s="6"/>
      <c r="E4" s="6"/>
      <c r="F4" s="15">
        <v>1</v>
      </c>
      <c r="G4" s="15">
        <v>2</v>
      </c>
      <c r="H4" s="15">
        <v>3</v>
      </c>
      <c r="I4" s="15">
        <v>4</v>
      </c>
      <c r="J4" s="15">
        <v>5</v>
      </c>
      <c r="K4" s="15">
        <v>6</v>
      </c>
      <c r="L4" s="15">
        <v>7</v>
      </c>
      <c r="M4" s="15">
        <v>8</v>
      </c>
      <c r="N4" s="15">
        <v>9</v>
      </c>
      <c r="O4" s="15">
        <v>10</v>
      </c>
      <c r="P4" s="15">
        <v>11</v>
      </c>
      <c r="Q4" s="15">
        <v>12</v>
      </c>
      <c r="R4" s="15">
        <v>13</v>
      </c>
      <c r="S4" s="15">
        <v>14</v>
      </c>
      <c r="T4" s="15">
        <v>15</v>
      </c>
      <c r="U4" s="15">
        <v>16</v>
      </c>
      <c r="V4" s="15">
        <v>17</v>
      </c>
      <c r="W4" s="15">
        <v>18</v>
      </c>
      <c r="X4" s="15">
        <v>19</v>
      </c>
      <c r="Y4" s="15">
        <v>20</v>
      </c>
      <c r="Z4" s="15">
        <v>21</v>
      </c>
      <c r="AA4" s="15">
        <v>22</v>
      </c>
      <c r="AB4" s="15">
        <v>23</v>
      </c>
      <c r="AC4" s="15">
        <v>24</v>
      </c>
      <c r="AD4" s="15">
        <v>25</v>
      </c>
      <c r="AE4" s="17" t="s">
        <v>9</v>
      </c>
      <c r="AF4" s="23"/>
      <c r="AG4" s="15">
        <v>1</v>
      </c>
      <c r="AH4" s="15">
        <v>2</v>
      </c>
      <c r="AI4" s="15">
        <v>3</v>
      </c>
      <c r="AJ4" s="15">
        <v>4</v>
      </c>
      <c r="AK4" s="15">
        <v>5</v>
      </c>
      <c r="AL4" s="15">
        <v>6</v>
      </c>
      <c r="AM4" s="15">
        <v>7</v>
      </c>
      <c r="AN4" s="15">
        <v>8</v>
      </c>
      <c r="AO4" s="15">
        <v>9</v>
      </c>
      <c r="AP4" s="15">
        <v>10</v>
      </c>
      <c r="AQ4" s="15">
        <v>11</v>
      </c>
      <c r="AR4" s="15">
        <v>12</v>
      </c>
      <c r="AS4" s="15">
        <v>13</v>
      </c>
      <c r="AT4" s="15">
        <v>14</v>
      </c>
      <c r="AU4" s="15">
        <v>15</v>
      </c>
      <c r="AV4" s="15">
        <v>16</v>
      </c>
      <c r="AW4" s="15">
        <v>17</v>
      </c>
      <c r="AX4" s="15">
        <v>18</v>
      </c>
      <c r="AY4" s="15">
        <v>19</v>
      </c>
      <c r="AZ4" s="15">
        <v>20</v>
      </c>
      <c r="BA4" s="15">
        <v>21</v>
      </c>
      <c r="BB4" s="15">
        <v>22</v>
      </c>
      <c r="BC4" s="15">
        <v>23</v>
      </c>
      <c r="BD4" s="15">
        <v>24</v>
      </c>
      <c r="BE4" s="15">
        <v>25</v>
      </c>
      <c r="BF4" s="17" t="s">
        <v>9</v>
      </c>
      <c r="BG4" s="23"/>
      <c r="BH4" s="15">
        <v>1</v>
      </c>
      <c r="BI4" s="15">
        <v>2</v>
      </c>
      <c r="BJ4" s="15">
        <v>3</v>
      </c>
      <c r="BK4" s="15">
        <v>4</v>
      </c>
      <c r="BL4" s="15">
        <v>5</v>
      </c>
      <c r="BM4" s="15">
        <v>6</v>
      </c>
      <c r="BN4" s="15">
        <v>7</v>
      </c>
      <c r="BO4" s="15">
        <v>8</v>
      </c>
      <c r="BP4" s="15">
        <v>9</v>
      </c>
      <c r="BQ4" s="15">
        <v>10</v>
      </c>
      <c r="BR4" s="15">
        <v>11</v>
      </c>
      <c r="BS4" s="15">
        <v>12</v>
      </c>
      <c r="BT4" s="15">
        <v>13</v>
      </c>
      <c r="BU4" s="15">
        <v>14</v>
      </c>
      <c r="BV4" s="15">
        <v>15</v>
      </c>
      <c r="BW4" s="15">
        <v>16</v>
      </c>
      <c r="BX4" s="15">
        <v>17</v>
      </c>
      <c r="BY4" s="15">
        <v>18</v>
      </c>
      <c r="BZ4" s="15">
        <v>19</v>
      </c>
      <c r="CA4" s="15">
        <v>20</v>
      </c>
      <c r="CB4" s="15">
        <v>21</v>
      </c>
      <c r="CC4" s="15">
        <v>22</v>
      </c>
      <c r="CD4" s="15">
        <v>23</v>
      </c>
      <c r="CE4" s="15">
        <v>24</v>
      </c>
      <c r="CF4" s="15">
        <v>25</v>
      </c>
      <c r="CG4" s="17" t="s">
        <v>9</v>
      </c>
      <c r="CH4" s="23"/>
      <c r="CI4" s="15">
        <v>1</v>
      </c>
      <c r="CJ4" s="15">
        <v>2</v>
      </c>
      <c r="CK4" s="15">
        <v>3</v>
      </c>
      <c r="CL4" s="15">
        <v>4</v>
      </c>
      <c r="CM4" s="15">
        <v>5</v>
      </c>
      <c r="CN4" s="15">
        <v>6</v>
      </c>
      <c r="CO4" s="15">
        <v>7</v>
      </c>
      <c r="CP4" s="15">
        <v>8</v>
      </c>
      <c r="CQ4" s="15">
        <v>9</v>
      </c>
      <c r="CR4" s="15">
        <v>10</v>
      </c>
      <c r="CS4" s="15">
        <v>11</v>
      </c>
      <c r="CT4" s="15">
        <v>12</v>
      </c>
      <c r="CU4" s="15">
        <v>13</v>
      </c>
      <c r="CV4" s="15">
        <v>14</v>
      </c>
      <c r="CW4" s="15">
        <v>15</v>
      </c>
      <c r="CX4" s="15">
        <v>16</v>
      </c>
      <c r="CY4" s="15">
        <v>17</v>
      </c>
      <c r="CZ4" s="15">
        <v>18</v>
      </c>
      <c r="DA4" s="15">
        <v>19</v>
      </c>
      <c r="DB4" s="15">
        <v>20</v>
      </c>
      <c r="DC4" s="15">
        <v>21</v>
      </c>
      <c r="DD4" s="15">
        <v>22</v>
      </c>
      <c r="DE4" s="15">
        <v>23</v>
      </c>
      <c r="DF4" s="15">
        <v>24</v>
      </c>
      <c r="DG4" s="15">
        <v>25</v>
      </c>
      <c r="DH4" s="17" t="s">
        <v>9</v>
      </c>
      <c r="DI4" s="23"/>
      <c r="DJ4" s="15">
        <v>1</v>
      </c>
      <c r="DK4" s="15">
        <v>2</v>
      </c>
      <c r="DL4" s="15">
        <v>3</v>
      </c>
      <c r="DM4" s="15">
        <v>4</v>
      </c>
      <c r="DN4" s="15">
        <v>5</v>
      </c>
      <c r="DO4" s="15">
        <v>6</v>
      </c>
      <c r="DP4" s="15">
        <v>7</v>
      </c>
      <c r="DQ4" s="15">
        <v>8</v>
      </c>
      <c r="DR4" s="15">
        <v>9</v>
      </c>
      <c r="DS4" s="15">
        <v>10</v>
      </c>
      <c r="DT4" s="15">
        <v>11</v>
      </c>
      <c r="DU4" s="15">
        <v>12</v>
      </c>
      <c r="DV4" s="15">
        <v>13</v>
      </c>
      <c r="DW4" s="15">
        <v>14</v>
      </c>
      <c r="DX4" s="15">
        <v>15</v>
      </c>
      <c r="DY4" s="15">
        <v>16</v>
      </c>
      <c r="DZ4" s="15">
        <v>17</v>
      </c>
      <c r="EA4" s="15">
        <v>18</v>
      </c>
      <c r="EB4" s="15">
        <v>19</v>
      </c>
      <c r="EC4" s="15">
        <v>20</v>
      </c>
      <c r="ED4" s="15">
        <v>21</v>
      </c>
      <c r="EE4" s="15">
        <v>22</v>
      </c>
      <c r="EF4" s="15">
        <v>23</v>
      </c>
      <c r="EG4" s="15">
        <v>24</v>
      </c>
      <c r="EH4" s="15">
        <v>25</v>
      </c>
      <c r="EI4" s="17" t="s">
        <v>9</v>
      </c>
      <c r="EJ4" s="23"/>
      <c r="EK4" s="15">
        <v>1</v>
      </c>
      <c r="EL4" s="15">
        <v>2</v>
      </c>
      <c r="EM4" s="15">
        <v>3</v>
      </c>
      <c r="EN4" s="15">
        <v>4</v>
      </c>
      <c r="EO4" s="15">
        <v>5</v>
      </c>
      <c r="EP4" s="15">
        <v>6</v>
      </c>
      <c r="EQ4" s="15">
        <v>7</v>
      </c>
      <c r="ER4" s="15">
        <v>8</v>
      </c>
      <c r="ES4" s="15">
        <v>9</v>
      </c>
      <c r="ET4" s="15">
        <v>10</v>
      </c>
      <c r="EU4" s="15">
        <v>11</v>
      </c>
      <c r="EV4" s="15">
        <v>12</v>
      </c>
      <c r="EW4" s="15">
        <v>13</v>
      </c>
      <c r="EX4" s="15">
        <v>14</v>
      </c>
      <c r="EY4" s="15">
        <v>15</v>
      </c>
      <c r="EZ4" s="15">
        <v>16</v>
      </c>
      <c r="FA4" s="15">
        <v>17</v>
      </c>
      <c r="FB4" s="15">
        <v>18</v>
      </c>
      <c r="FC4" s="15">
        <v>19</v>
      </c>
      <c r="FD4" s="15">
        <v>20</v>
      </c>
      <c r="FE4" s="15">
        <v>21</v>
      </c>
      <c r="FF4" s="15">
        <v>22</v>
      </c>
      <c r="FG4" s="15">
        <v>23</v>
      </c>
      <c r="FH4" s="15">
        <v>24</v>
      </c>
      <c r="FI4" s="15">
        <v>25</v>
      </c>
      <c r="FJ4" s="17" t="s">
        <v>9</v>
      </c>
      <c r="FK4" s="23"/>
    </row>
    <row r="5" spans="1:167" x14ac:dyDescent="0.2">
      <c r="A5" s="5"/>
      <c r="B5" s="5"/>
      <c r="C5" s="5"/>
      <c r="D5" s="5"/>
      <c r="E5" s="73" t="s">
        <v>8</v>
      </c>
      <c r="F5" s="70">
        <v>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3"/>
      <c r="AF5" s="23"/>
      <c r="AG5" s="70">
        <v>1</v>
      </c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3"/>
      <c r="BG5" s="23"/>
      <c r="BH5" s="70">
        <v>1</v>
      </c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3"/>
      <c r="CH5" s="23"/>
      <c r="CI5" s="70">
        <v>1</v>
      </c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3"/>
      <c r="DI5" s="23"/>
      <c r="DJ5" s="70">
        <v>1</v>
      </c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3"/>
      <c r="EJ5" s="23"/>
      <c r="EK5" s="70">
        <v>1</v>
      </c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3"/>
      <c r="FK5" s="23"/>
    </row>
    <row r="6" spans="1:167" x14ac:dyDescent="0.2">
      <c r="A6" s="16"/>
      <c r="B6" s="8"/>
      <c r="C6" s="8"/>
      <c r="D6" s="74" t="s">
        <v>39</v>
      </c>
      <c r="E6" s="75"/>
      <c r="F6" s="72"/>
      <c r="G6" s="72"/>
      <c r="H6" s="72"/>
      <c r="I6" s="72"/>
      <c r="J6" s="72"/>
      <c r="K6" s="72"/>
      <c r="L6" s="72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3"/>
      <c r="AF6" s="23"/>
      <c r="AG6" s="72"/>
      <c r="AH6" s="72"/>
      <c r="AI6" s="72"/>
      <c r="AJ6" s="72"/>
      <c r="AK6" s="72"/>
      <c r="AL6" s="72"/>
      <c r="AM6" s="72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3"/>
      <c r="BG6" s="23"/>
      <c r="BH6" s="72"/>
      <c r="BI6" s="72"/>
      <c r="BJ6" s="72"/>
      <c r="BK6" s="72"/>
      <c r="BL6" s="72"/>
      <c r="BM6" s="72"/>
      <c r="BN6" s="72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3"/>
      <c r="CH6" s="23"/>
      <c r="CI6" s="72"/>
      <c r="CJ6" s="72"/>
      <c r="CK6" s="72"/>
      <c r="CL6" s="72"/>
      <c r="CM6" s="72"/>
      <c r="CN6" s="72"/>
      <c r="CO6" s="72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3"/>
      <c r="DI6" s="23"/>
      <c r="DJ6" s="72"/>
      <c r="DK6" s="72"/>
      <c r="DL6" s="72"/>
      <c r="DM6" s="72"/>
      <c r="DN6" s="72"/>
      <c r="DO6" s="72"/>
      <c r="DP6" s="72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3"/>
      <c r="EJ6" s="23"/>
      <c r="EK6" s="72"/>
      <c r="EL6" s="72"/>
      <c r="EM6" s="72"/>
      <c r="EN6" s="72"/>
      <c r="EO6" s="72"/>
      <c r="EP6" s="72"/>
      <c r="EQ6" s="72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3"/>
      <c r="FK6" s="23"/>
    </row>
    <row r="7" spans="1:167" x14ac:dyDescent="0.2">
      <c r="A7" s="14">
        <v>1</v>
      </c>
      <c r="B7" s="11" t="str">
        <f>IF('1st Quarter'!B7&gt;0,'1st Quarter'!B7,"")</f>
        <v/>
      </c>
      <c r="C7" s="11" t="str">
        <f>IF('1st Quarter'!C7&gt;0,'1st Quarter'!C7,"")</f>
        <v/>
      </c>
      <c r="D7" s="11" t="str">
        <f>IF('1st Quarter'!D7&gt;0,'1st Quarter'!D7,"")</f>
        <v/>
      </c>
      <c r="E7" s="1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48">
        <f>ROUND(((F7*$F$5)+(G7*$G$5)+(H7*$H$5)+(I7*$I$5)+(J7*$J$5)+(K7*$K$5)+(L7*$L$5)+(M7*$M$5)+(N7*$N$5)+(O7*$O$5)+(P7*$P$5)+(Q7*$Q$5)+(R7*$R$5)+(S7*$S$5)+(T7*$T$5)+(U7*$U$5)+(V7*$V$5)+(W7*$W$5)+(X7*$X$5)+(Y7*$Y$5)+(Z7*$Z$5)+(AA7*$AA$5)+(AB7*$AB$5)+(AC7*$AC$5)+(AD7*$AD$5))/(SUM($F$5:$AD$5)),3)</f>
        <v>0</v>
      </c>
      <c r="AF7" s="41" t="str">
        <f>LOOKUP(AE7,'Final Average'!$H$45:$I$57)</f>
        <v>F</v>
      </c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48">
        <f>ROUND(((AG7*$AG$5)+(AH7*$AH$5)+(AI7*$AI$5)+(AJ7*$AJ$5)+(AK7*$AK$5)+(AL7*$AL$5)+(AM7*$AM$5)+(AN7*$AN$5)+(AO7*$AO$5)+(AP7*$AP$5)+(AQ7*$AQ$5)+(AR7*$AR$5)+(AS7*$AS$5)+(AT7*$AT$5)+(AU7*$AU$5)+(AV7*$AV$5)+(AW7*$AW$5)+(AX7*$AX$5)+(AY7*$AY$5)+(AZ7*$AZ$5)+(BA7*$BA$5)+(BB7*$BB$5)+(BC7*$BC$5)+(BD7*$BD$5)+(BE7*$BE$5))/(SUM($AG$5:$BE$5)),3)</f>
        <v>0</v>
      </c>
      <c r="BG7" s="41" t="str">
        <f>LOOKUP(BF7,'Final Average'!$H$45:$I$57)</f>
        <v>F</v>
      </c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48">
        <f>ROUND(((BH7*$BH$5)+(BI7*$BI$5)+(BJ7*$BJ$5)+(BK7*$BK$5)+(BL7*$BL$5)+(BM7*$BM$5)+(BN7*$BN$5)+(BO7*$BO$5)+(BP7*$BP$5)+(BQ7*$BQ$5)+(BR7*$BR$5)+(BS7*$BS$5)+(BT7*$BT$5)+(BU7*$BU$5)+(BV7*$BV$5)+(BW7*$BW$5)+(BX7*$BX$5)+(BY7*$BY$5)+(BZ7*$BZ$5)+(CA7*$CA$5)+(CB7*$CB$5)+(CC7*$CC$5)+(CD7*$CD$5)+(CE7*$CE$5)+(CF7*$CF$5))/(SUM($BH$5:$CF$5)),3)</f>
        <v>0</v>
      </c>
      <c r="CH7" s="41" t="str">
        <f>LOOKUP(CG7,'Final Average'!$H$45:$I$57)</f>
        <v>F</v>
      </c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48">
        <f>ROUND(((CI7*$CI$5)+(CJ7*$CJ$5)+(CK7*$CK$5)+(CL7*$CL$5)+(CM7*$CM$5)+(CN7*$CN$5)+(CO7*$CO$5)+(CP7*$CP$5)+(CQ7*$CQ$5)+(CR7*$CR$5)+(CS7*$CS$5)+(CT7*$CT$5)+(CU7*$CU$5)+(CV7*$CV$5)+(CW7*$CW$5)+(CX7*$CX$5)+(CY7*$CY$5)+(CZ7*$CZ$5)+(DA7*$DA$5)+(DB7*$DB$5)+(DC7*$DC$5)+(DD7*$DD$5)+(DE7*$DE$5)+(DF7*$DF$5)+(DG7*$DG$5))/(SUM($CI$5:$DG$5)),3)</f>
        <v>0</v>
      </c>
      <c r="DI7" s="41" t="str">
        <f>LOOKUP(DH7,'Final Average'!$H$45:$I$57)</f>
        <v>F</v>
      </c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48">
        <f>ROUND(((DJ7*$DJ$5)+(DK7*$DK$5)+(DL7*$DL$5)+(DM7*$DM$5)+(DN7*$DN$5)+(DO7*$DO$5)+(DP7*$DP$5)+(DQ7*$DQ$5)+(DR7*$DR$5)+(DS7*$DS$5)+(DT7*$DT$5)+(DU7*$DU$5)+(DV7*$DV$5)+(DW7*$DW$5)+(DX7*$DX$5)+(DY7*$DY$5)+(DZ7*$DZ$5)+(EA7*$EA$5)+(EB7*$EB$5)+(EC7*$EC$5)+(ED7*$ED$5)+(EE7*$EE$5)+(EF7*$EF$5)+(EG7*$EG$5)+(EH7*$EH$5))/(SUM($DJ$5:$EH$5)),3)</f>
        <v>0</v>
      </c>
      <c r="EJ7" s="41" t="str">
        <f>LOOKUP(EI7,'Final Average'!$H$45:$I$57)</f>
        <v>F</v>
      </c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48">
        <f>ROUND(((EK7*$EK$5)+(EL7*$EL$5)+(EM7*$EM$5)+(EN7*$EN$5)+(EO7*$EO$5)+(EP7*$EP$5)+(EQ7*$EQ$5)+(ER7*$ER$5)+(ES7*$ES$5)+(ET7*$ET$5)+(EU7*$EU$5)+(EV7*$EV$5)+(EW7*$EW$5)+(EX7*$EX$5)+(EY7*$EY$5)+(EZ7*$EZ$5)+(FA7*$FA$5)+(FB7*$FB$5)+(FC7*$FC$5)+(FD7*$FD$5)+(FE7*$FE$5)+(FF7*$FF$5)+(FG7*$FG$5)+(FH7*$FH$5)+(FI7*$FI$5))/(SUM($EK$5:$FI$5)),3)</f>
        <v>0</v>
      </c>
      <c r="FK7" s="41" t="str">
        <f>LOOKUP(FJ7,'Final Average'!$H$45:$I$57)</f>
        <v>F</v>
      </c>
    </row>
    <row r="8" spans="1:167" x14ac:dyDescent="0.2">
      <c r="A8" s="14">
        <v>2</v>
      </c>
      <c r="B8" s="11" t="str">
        <f>IF('1st Quarter'!B8&gt;0,'1st Quarter'!B8,"")</f>
        <v/>
      </c>
      <c r="C8" s="11" t="str">
        <f>IF('1st Quarter'!C8&gt;0,'1st Quarter'!C8,"")</f>
        <v/>
      </c>
      <c r="D8" s="11" t="str">
        <f>IF('1st Quarter'!D8&gt;0,'1st Quarter'!D8,"")</f>
        <v/>
      </c>
      <c r="E8" s="1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48">
        <f t="shared" ref="AE8:AE41" si="0">ROUND(((F8*$F$5)+(G8*$G$5)+(H8*$H$5)+(I8*$I$5)+(J8*$J$5)+(K8*$K$5)+(L8*$L$5)+(M8*$M$5)+(N8*$N$5)+(O8*$O$5)+(P8*$P$5)+(Q8*$Q$5)+(R8*$R$5)+(S8*$S$5)+(T8*$T$5)+(U8*$U$5)+(V8*$V$5)+(W8*$W$5)+(X8*$X$5)+(Y8*$Y$5)+(Z8*$Z$5)+(AA8*$AA$5)+(AB8*$AB$5)+(AC8*$AC$5)+(AD8*$AD$5))/(SUM($F$5:$AD$5)),3)</f>
        <v>0</v>
      </c>
      <c r="AF8" s="41" t="str">
        <f>LOOKUP(AE8,'Final Average'!$H$45:$I$57)</f>
        <v>F</v>
      </c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48">
        <f t="shared" ref="BF8:BF41" si="1">ROUND(((AG8*$AG$5)+(AH8*$AH$5)+(AI8*$AI$5)+(AJ8*$AJ$5)+(AK8*$AK$5)+(AL8*$AL$5)+(AM8*$AM$5)+(AN8*$AN$5)+(AO8*$AO$5)+(AP8*$AP$5)+(AQ8*$AQ$5)+(AR8*$AR$5)+(AS8*$AS$5)+(AT8*$AT$5)+(AU8*$AU$5)+(AV8*$AV$5)+(AW8*$AW$5)+(AX8*$AX$5)+(AY8*$AY$5)+(AZ8*$AZ$5)+(BA8*$BA$5)+(BB8*$BB$5)+(BC8*$BC$5)+(BD8*$BD$5)+(BE8*$BE$5))/(SUM($AG$5:$BE$5)),3)</f>
        <v>0</v>
      </c>
      <c r="BG8" s="41" t="str">
        <f>LOOKUP(BF8,'Final Average'!$H$45:$I$57)</f>
        <v>F</v>
      </c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48">
        <f t="shared" ref="CG8:CG41" si="2">((BH8*$BH$5)+(BI8*$BI$5)+(BJ8*$BJ$5)+(BK8*$BK$5)+(BL8*$BL$5)+(BM8*$BM$5)+(BN8*$BN$5)+(BO8*$BO$5)+(BP8*$BP$5)+(BQ8*$BQ$5)+(BR8*$BR$5)+(BS8*$BS$5)+(BT8*$BT$5)+(BU8*$BU$5)+(BV8*$BV$5)+(BW8*$BW$5)+(BX8*$BX$5)+(BY8*$BY$5)+(BZ8*$BZ$5)+(CA8*$CA$5)+(CB8*$CB$5)+(CC8*$CC$5)+(CD8*$CD$5)+(CE8*$CE$5)+(CF8*$CF$5))/(SUM($BH$5:$CF$5))</f>
        <v>0</v>
      </c>
      <c r="CH8" s="41" t="str">
        <f>LOOKUP(CG8,'Final Average'!$H$45:$I$57)</f>
        <v>F</v>
      </c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48">
        <f t="shared" ref="DH8:DH41" si="3">ROUND(((CI8*$CI$5)+(CJ8*$CJ$5)+(CK8*$CK$5)+(CL8*$CL$5)+(CM8*$CM$5)+(CN8*$CN$5)+(CO8*$CO$5)+(CP8*$CP$5)+(CQ8*$CQ$5)+(CR8*$CR$5)+(CS8*$CS$5)+(CT8*$CT$5)+(CU8*$CU$5)+(CV8*$CV$5)+(CW8*$CW$5)+(CX8*$CX$5)+(CY8*$CY$5)+(CZ8*$CZ$5)+(DA8*$DA$5)+(DB8*$DB$5)+(DC8*$DC$5)+(DD8*$DD$5)+(DE8*$DE$5)+(DF8*$DF$5)+(DG8*$DG$5))/(SUM($CI$5:$DG$5)),3)</f>
        <v>0</v>
      </c>
      <c r="DI8" s="41" t="str">
        <f>LOOKUP(DH8,'Final Average'!$H$45:$I$57)</f>
        <v>F</v>
      </c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48">
        <f t="shared" ref="EI8:EI41" si="4">ROUND(((DJ8*$DJ$5)+(DK8*$DK$5)+(DL8*$DL$5)+(DM8*$DM$5)+(DN8*$DN$5)+(DO8*$DO$5)+(DP8*$DP$5)+(DQ8*$DQ$5)+(DR8*$DR$5)+(DS8*$DS$5)+(DT8*$DT$5)+(DU8*$DU$5)+(DV8*$DV$5)+(DW8*$DW$5)+(DX8*$DX$5)+(DY8*$DY$5)+(DZ8*$DZ$5)+(EA8*$EA$5)+(EB8*$EB$5)+(EC8*$EC$5)+(ED8*$ED$5)+(EE8*$EE$5)+(EF8*$EF$5)+(EG8*$EG$5)+(EH8*$EH$5))/(SUM($DJ$5:$EH$5)),3)</f>
        <v>0</v>
      </c>
      <c r="EJ8" s="41" t="str">
        <f>LOOKUP(EI8,'Final Average'!$H$45:$I$57)</f>
        <v>F</v>
      </c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48">
        <f t="shared" ref="FJ8:FJ41" si="5">ROUND(((EK8*$EK$5)+(EL8*$EL$5)+(EM8*$EM$5)+(EN8*$EN$5)+(EO8*$EO$5)+(EP8*$EP$5)+(EQ8*$EQ$5)+(ER8*$ER$5)+(ES8*$ES$5)+(ET8*$ET$5)+(EU8*$EU$5)+(EV8*$EV$5)+(EW8*$EW$5)+(EX8*$EX$5)+(EY8*$EY$5)+(EZ8*$EZ$5)+(FA8*$FA$5)+(FB8*$FB$5)+(FC8*$FC$5)+(FD8*$FD$5)+(FE8*$FE$5)+(FF8*$FF$5)+(FG8*$FG$5)+(FH8*$FH$5)+(FI8*$FI$5))/(SUM($EK$5:$FI$5)),3)</f>
        <v>0</v>
      </c>
      <c r="FK8" s="41" t="str">
        <f>LOOKUP(FJ8,'Final Average'!$H$45:$I$57)</f>
        <v>F</v>
      </c>
    </row>
    <row r="9" spans="1:167" x14ac:dyDescent="0.2">
      <c r="A9" s="14">
        <v>3</v>
      </c>
      <c r="B9" s="11" t="str">
        <f>IF('1st Quarter'!B9&gt;0,'1st Quarter'!B9,"")</f>
        <v/>
      </c>
      <c r="C9" s="11" t="str">
        <f>IF('1st Quarter'!C9&gt;0,'1st Quarter'!C9,"")</f>
        <v/>
      </c>
      <c r="D9" s="11" t="str">
        <f>IF('1st Quarter'!D9&gt;0,'1st Quarter'!D9,"")</f>
        <v/>
      </c>
      <c r="E9" s="1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48">
        <f t="shared" si="0"/>
        <v>0</v>
      </c>
      <c r="AF9" s="41" t="str">
        <f>LOOKUP(AE9,'Final Average'!$H$45:$I$57)</f>
        <v>F</v>
      </c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48">
        <f t="shared" si="1"/>
        <v>0</v>
      </c>
      <c r="BG9" s="41" t="str">
        <f>LOOKUP(BF9,'Final Average'!$H$45:$I$57)</f>
        <v>F</v>
      </c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48">
        <f t="shared" si="2"/>
        <v>0</v>
      </c>
      <c r="CH9" s="41" t="str">
        <f>LOOKUP(CG9,'Final Average'!$H$45:$I$57)</f>
        <v>F</v>
      </c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48">
        <f t="shared" si="3"/>
        <v>0</v>
      </c>
      <c r="DI9" s="41" t="str">
        <f>LOOKUP(DH9,'Final Average'!$H$45:$I$57)</f>
        <v>F</v>
      </c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48">
        <f t="shared" si="4"/>
        <v>0</v>
      </c>
      <c r="EJ9" s="41" t="str">
        <f>LOOKUP(EI9,'Final Average'!$H$45:$I$57)</f>
        <v>F</v>
      </c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48">
        <f t="shared" si="5"/>
        <v>0</v>
      </c>
      <c r="FK9" s="41" t="str">
        <f>LOOKUP(FJ9,'Final Average'!$H$45:$I$57)</f>
        <v>F</v>
      </c>
    </row>
    <row r="10" spans="1:167" x14ac:dyDescent="0.2">
      <c r="A10" s="14">
        <v>4</v>
      </c>
      <c r="B10" s="11" t="str">
        <f>IF('1st Quarter'!B10&gt;0,'1st Quarter'!B10,"")</f>
        <v/>
      </c>
      <c r="C10" s="11" t="str">
        <f>IF('1st Quarter'!C10&gt;0,'1st Quarter'!C10,"")</f>
        <v/>
      </c>
      <c r="D10" s="11" t="str">
        <f>IF('1st Quarter'!D10&gt;0,'1st Quarter'!D10,"")</f>
        <v/>
      </c>
      <c r="E10" s="1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48">
        <f t="shared" si="0"/>
        <v>0</v>
      </c>
      <c r="AF10" s="41" t="str">
        <f>LOOKUP(AE10,'Final Average'!$H$45:$I$57)</f>
        <v>F</v>
      </c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48">
        <f t="shared" si="1"/>
        <v>0</v>
      </c>
      <c r="BG10" s="41" t="str">
        <f>LOOKUP(BF10,'Final Average'!$H$45:$I$57)</f>
        <v>F</v>
      </c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48">
        <f t="shared" si="2"/>
        <v>0</v>
      </c>
      <c r="CH10" s="41" t="str">
        <f>LOOKUP(CG10,'Final Average'!$H$45:$I$57)</f>
        <v>F</v>
      </c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48">
        <f t="shared" si="3"/>
        <v>0</v>
      </c>
      <c r="DI10" s="41" t="str">
        <f>LOOKUP(DH10,'Final Average'!$H$45:$I$57)</f>
        <v>F</v>
      </c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48">
        <f t="shared" si="4"/>
        <v>0</v>
      </c>
      <c r="EJ10" s="41" t="str">
        <f>LOOKUP(EI10,'Final Average'!$H$45:$I$57)</f>
        <v>F</v>
      </c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48">
        <f t="shared" si="5"/>
        <v>0</v>
      </c>
      <c r="FK10" s="41" t="str">
        <f>LOOKUP(FJ10,'Final Average'!$H$45:$I$57)</f>
        <v>F</v>
      </c>
    </row>
    <row r="11" spans="1:167" x14ac:dyDescent="0.2">
      <c r="A11" s="14">
        <v>5</v>
      </c>
      <c r="B11" s="11" t="str">
        <f>IF('1st Quarter'!B11&gt;0,'1st Quarter'!B11,"")</f>
        <v/>
      </c>
      <c r="C11" s="11" t="str">
        <f>IF('1st Quarter'!C11&gt;0,'1st Quarter'!C11,"")</f>
        <v/>
      </c>
      <c r="D11" s="11" t="str">
        <f>IF('1st Quarter'!D11&gt;0,'1st Quarter'!D11,"")</f>
        <v/>
      </c>
      <c r="E11" s="1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48">
        <f t="shared" si="0"/>
        <v>0</v>
      </c>
      <c r="AF11" s="41" t="str">
        <f>LOOKUP(AE11,'Final Average'!$H$45:$I$57)</f>
        <v>F</v>
      </c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48">
        <f t="shared" si="1"/>
        <v>0</v>
      </c>
      <c r="BG11" s="41" t="str">
        <f>LOOKUP(BF11,'Final Average'!$H$45:$I$57)</f>
        <v>F</v>
      </c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48">
        <f t="shared" si="2"/>
        <v>0</v>
      </c>
      <c r="CH11" s="41" t="str">
        <f>LOOKUP(CG11,'Final Average'!$H$45:$I$57)</f>
        <v>F</v>
      </c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48">
        <f t="shared" si="3"/>
        <v>0</v>
      </c>
      <c r="DI11" s="41" t="str">
        <f>LOOKUP(DH11,'Final Average'!$H$45:$I$57)</f>
        <v>F</v>
      </c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48">
        <f t="shared" si="4"/>
        <v>0</v>
      </c>
      <c r="EJ11" s="41" t="str">
        <f>LOOKUP(EI11,'Final Average'!$H$45:$I$57)</f>
        <v>F</v>
      </c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48">
        <f t="shared" si="5"/>
        <v>0</v>
      </c>
      <c r="FK11" s="41" t="str">
        <f>LOOKUP(FJ11,'Final Average'!$H$45:$I$57)</f>
        <v>F</v>
      </c>
    </row>
    <row r="12" spans="1:167" x14ac:dyDescent="0.2">
      <c r="A12" s="14">
        <v>6</v>
      </c>
      <c r="B12" s="11" t="str">
        <f>IF('1st Quarter'!B12&gt;0,'1st Quarter'!B12,"")</f>
        <v/>
      </c>
      <c r="C12" s="11" t="str">
        <f>IF('1st Quarter'!C12&gt;0,'1st Quarter'!C12,"")</f>
        <v/>
      </c>
      <c r="D12" s="11" t="str">
        <f>IF('1st Quarter'!D12&gt;0,'1st Quarter'!D12,"")</f>
        <v/>
      </c>
      <c r="E12" s="1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48">
        <f t="shared" si="0"/>
        <v>0</v>
      </c>
      <c r="AF12" s="41" t="str">
        <f>LOOKUP(AE12,'Final Average'!$H$45:$I$57)</f>
        <v>F</v>
      </c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48">
        <f t="shared" si="1"/>
        <v>0</v>
      </c>
      <c r="BG12" s="41" t="str">
        <f>LOOKUP(BF12,'Final Average'!$H$45:$I$57)</f>
        <v>F</v>
      </c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48">
        <f t="shared" si="2"/>
        <v>0</v>
      </c>
      <c r="CH12" s="41" t="str">
        <f>LOOKUP(CG12,'Final Average'!$H$45:$I$57)</f>
        <v>F</v>
      </c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48">
        <f t="shared" si="3"/>
        <v>0</v>
      </c>
      <c r="DI12" s="41" t="str">
        <f>LOOKUP(DH12,'Final Average'!$H$45:$I$57)</f>
        <v>F</v>
      </c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48">
        <f t="shared" si="4"/>
        <v>0</v>
      </c>
      <c r="EJ12" s="41" t="str">
        <f>LOOKUP(EI12,'Final Average'!$H$45:$I$57)</f>
        <v>F</v>
      </c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48">
        <f t="shared" si="5"/>
        <v>0</v>
      </c>
      <c r="FK12" s="41" t="str">
        <f>LOOKUP(FJ12,'Final Average'!$H$45:$I$57)</f>
        <v>F</v>
      </c>
    </row>
    <row r="13" spans="1:167" x14ac:dyDescent="0.2">
      <c r="A13" s="14">
        <v>7</v>
      </c>
      <c r="B13" s="11" t="str">
        <f>IF('1st Quarter'!B13&gt;0,'1st Quarter'!B13,"")</f>
        <v/>
      </c>
      <c r="C13" s="11" t="str">
        <f>IF('1st Quarter'!C13&gt;0,'1st Quarter'!C13,"")</f>
        <v/>
      </c>
      <c r="D13" s="11" t="str">
        <f>IF('1st Quarter'!D13&gt;0,'1st Quarter'!D13,"")</f>
        <v/>
      </c>
      <c r="E13" s="1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48">
        <f t="shared" si="0"/>
        <v>0</v>
      </c>
      <c r="AF13" s="41" t="str">
        <f>LOOKUP(AE13,'Final Average'!$H$45:$I$57)</f>
        <v>F</v>
      </c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48">
        <f t="shared" si="1"/>
        <v>0</v>
      </c>
      <c r="BG13" s="41" t="str">
        <f>LOOKUP(BF13,'Final Average'!$H$45:$I$57)</f>
        <v>F</v>
      </c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48">
        <f t="shared" si="2"/>
        <v>0</v>
      </c>
      <c r="CH13" s="41" t="str">
        <f>LOOKUP(CG13,'Final Average'!$H$45:$I$57)</f>
        <v>F</v>
      </c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48">
        <f t="shared" si="3"/>
        <v>0</v>
      </c>
      <c r="DI13" s="41" t="str">
        <f>LOOKUP(DH13,'Final Average'!$H$45:$I$57)</f>
        <v>F</v>
      </c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48">
        <f t="shared" si="4"/>
        <v>0</v>
      </c>
      <c r="EJ13" s="41" t="str">
        <f>LOOKUP(EI13,'Final Average'!$H$45:$I$57)</f>
        <v>F</v>
      </c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48">
        <f t="shared" si="5"/>
        <v>0</v>
      </c>
      <c r="FK13" s="41" t="str">
        <f>LOOKUP(FJ13,'Final Average'!$H$45:$I$57)</f>
        <v>F</v>
      </c>
    </row>
    <row r="14" spans="1:167" x14ac:dyDescent="0.2">
      <c r="A14" s="14">
        <v>8</v>
      </c>
      <c r="B14" s="11" t="str">
        <f>IF('1st Quarter'!B14&gt;0,'1st Quarter'!B14,"")</f>
        <v/>
      </c>
      <c r="C14" s="11" t="str">
        <f>IF('1st Quarter'!C14&gt;0,'1st Quarter'!C14,"")</f>
        <v/>
      </c>
      <c r="D14" s="11" t="str">
        <f>IF('1st Quarter'!D14&gt;0,'1st Quarter'!D14,"")</f>
        <v/>
      </c>
      <c r="E14" s="1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48">
        <f t="shared" si="0"/>
        <v>0</v>
      </c>
      <c r="AF14" s="41" t="str">
        <f>LOOKUP(AE14,'Final Average'!$H$45:$I$57)</f>
        <v>F</v>
      </c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48">
        <f t="shared" si="1"/>
        <v>0</v>
      </c>
      <c r="BG14" s="41" t="str">
        <f>LOOKUP(BF14,'Final Average'!$H$45:$I$57)</f>
        <v>F</v>
      </c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48">
        <f t="shared" si="2"/>
        <v>0</v>
      </c>
      <c r="CH14" s="41" t="str">
        <f>LOOKUP(CG14,'Final Average'!$H$45:$I$57)</f>
        <v>F</v>
      </c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48">
        <f t="shared" si="3"/>
        <v>0</v>
      </c>
      <c r="DI14" s="41" t="str">
        <f>LOOKUP(DH14,'Final Average'!$H$45:$I$57)</f>
        <v>F</v>
      </c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48">
        <f t="shared" si="4"/>
        <v>0</v>
      </c>
      <c r="EJ14" s="41" t="str">
        <f>LOOKUP(EI14,'Final Average'!$H$45:$I$57)</f>
        <v>F</v>
      </c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48">
        <f t="shared" si="5"/>
        <v>0</v>
      </c>
      <c r="FK14" s="41" t="str">
        <f>LOOKUP(FJ14,'Final Average'!$H$45:$I$57)</f>
        <v>F</v>
      </c>
    </row>
    <row r="15" spans="1:167" x14ac:dyDescent="0.2">
      <c r="A15" s="14">
        <v>9</v>
      </c>
      <c r="B15" s="11" t="str">
        <f>IF('1st Quarter'!B15&gt;0,'1st Quarter'!B15,"")</f>
        <v/>
      </c>
      <c r="C15" s="11" t="str">
        <f>IF('1st Quarter'!C15&gt;0,'1st Quarter'!C15,"")</f>
        <v/>
      </c>
      <c r="D15" s="11" t="str">
        <f>IF('1st Quarter'!D15&gt;0,'1st Quarter'!D15,"")</f>
        <v/>
      </c>
      <c r="E15" s="1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48">
        <f t="shared" si="0"/>
        <v>0</v>
      </c>
      <c r="AF15" s="41" t="str">
        <f>LOOKUP(AE15,'Final Average'!$H$45:$I$57)</f>
        <v>F</v>
      </c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48">
        <f t="shared" si="1"/>
        <v>0</v>
      </c>
      <c r="BG15" s="41" t="str">
        <f>LOOKUP(BF15,'Final Average'!$H$45:$I$57)</f>
        <v>F</v>
      </c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48">
        <f t="shared" si="2"/>
        <v>0</v>
      </c>
      <c r="CH15" s="41" t="str">
        <f>LOOKUP(CG15,'Final Average'!$H$45:$I$57)</f>
        <v>F</v>
      </c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48">
        <f t="shared" si="3"/>
        <v>0</v>
      </c>
      <c r="DI15" s="41" t="str">
        <f>LOOKUP(DH15,'Final Average'!$H$45:$I$57)</f>
        <v>F</v>
      </c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48">
        <f t="shared" si="4"/>
        <v>0</v>
      </c>
      <c r="EJ15" s="41" t="str">
        <f>LOOKUP(EI15,'Final Average'!$H$45:$I$57)</f>
        <v>F</v>
      </c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48">
        <f t="shared" si="5"/>
        <v>0</v>
      </c>
      <c r="FK15" s="41" t="str">
        <f>LOOKUP(FJ15,'Final Average'!$H$45:$I$57)</f>
        <v>F</v>
      </c>
    </row>
    <row r="16" spans="1:167" x14ac:dyDescent="0.2">
      <c r="A16" s="14">
        <v>10</v>
      </c>
      <c r="B16" s="11" t="str">
        <f>IF('1st Quarter'!B16&gt;0,'1st Quarter'!B16,"")</f>
        <v/>
      </c>
      <c r="C16" s="11" t="str">
        <f>IF('1st Quarter'!C16&gt;0,'1st Quarter'!C16,"")</f>
        <v/>
      </c>
      <c r="D16" s="11" t="str">
        <f>IF('1st Quarter'!D16&gt;0,'1st Quarter'!D16,"")</f>
        <v/>
      </c>
      <c r="E16" s="1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48">
        <f t="shared" si="0"/>
        <v>0</v>
      </c>
      <c r="AF16" s="41" t="str">
        <f>LOOKUP(AE16,'Final Average'!$H$45:$I$57)</f>
        <v>F</v>
      </c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48">
        <f t="shared" si="1"/>
        <v>0</v>
      </c>
      <c r="BG16" s="41" t="str">
        <f>LOOKUP(BF16,'Final Average'!$H$45:$I$57)</f>
        <v>F</v>
      </c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48">
        <f t="shared" si="2"/>
        <v>0</v>
      </c>
      <c r="CH16" s="41" t="str">
        <f>LOOKUP(CG16,'Final Average'!$H$45:$I$57)</f>
        <v>F</v>
      </c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48">
        <f t="shared" si="3"/>
        <v>0</v>
      </c>
      <c r="DI16" s="41" t="str">
        <f>LOOKUP(DH16,'Final Average'!$H$45:$I$57)</f>
        <v>F</v>
      </c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48">
        <f t="shared" si="4"/>
        <v>0</v>
      </c>
      <c r="EJ16" s="41" t="str">
        <f>LOOKUP(EI16,'Final Average'!$H$45:$I$57)</f>
        <v>F</v>
      </c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48">
        <f t="shared" si="5"/>
        <v>0</v>
      </c>
      <c r="FK16" s="41" t="str">
        <f>LOOKUP(FJ16,'Final Average'!$H$45:$I$57)</f>
        <v>F</v>
      </c>
    </row>
    <row r="17" spans="1:167" x14ac:dyDescent="0.2">
      <c r="A17" s="14">
        <v>11</v>
      </c>
      <c r="B17" s="11" t="str">
        <f>IF('1st Quarter'!B17&gt;0,'1st Quarter'!B17,"")</f>
        <v/>
      </c>
      <c r="C17" s="11" t="str">
        <f>IF('1st Quarter'!C17&gt;0,'1st Quarter'!C17,"")</f>
        <v/>
      </c>
      <c r="D17" s="11" t="str">
        <f>IF('1st Quarter'!D17&gt;0,'1st Quarter'!D17,"")</f>
        <v/>
      </c>
      <c r="E17" s="1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48">
        <f t="shared" si="0"/>
        <v>0</v>
      </c>
      <c r="AF17" s="41" t="str">
        <f>LOOKUP(AE17,'Final Average'!$H$45:$I$57)</f>
        <v>F</v>
      </c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48">
        <f t="shared" si="1"/>
        <v>0</v>
      </c>
      <c r="BG17" s="41" t="str">
        <f>LOOKUP(BF17,'Final Average'!$H$45:$I$57)</f>
        <v>F</v>
      </c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48">
        <f t="shared" si="2"/>
        <v>0</v>
      </c>
      <c r="CH17" s="41" t="str">
        <f>LOOKUP(CG17,'Final Average'!$H$45:$I$57)</f>
        <v>F</v>
      </c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48">
        <f t="shared" si="3"/>
        <v>0</v>
      </c>
      <c r="DI17" s="41" t="str">
        <f>LOOKUP(DH17,'Final Average'!$H$45:$I$57)</f>
        <v>F</v>
      </c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48">
        <f t="shared" si="4"/>
        <v>0</v>
      </c>
      <c r="EJ17" s="41" t="str">
        <f>LOOKUP(EI17,'Final Average'!$H$45:$I$57)</f>
        <v>F</v>
      </c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48">
        <f t="shared" si="5"/>
        <v>0</v>
      </c>
      <c r="FK17" s="41" t="str">
        <f>LOOKUP(FJ17,'Final Average'!$H$45:$I$57)</f>
        <v>F</v>
      </c>
    </row>
    <row r="18" spans="1:167" x14ac:dyDescent="0.2">
      <c r="A18" s="14">
        <v>12</v>
      </c>
      <c r="B18" s="11" t="str">
        <f>IF('1st Quarter'!B18&gt;0,'1st Quarter'!B18,"")</f>
        <v/>
      </c>
      <c r="C18" s="11" t="str">
        <f>IF('1st Quarter'!C18&gt;0,'1st Quarter'!C18,"")</f>
        <v/>
      </c>
      <c r="D18" s="11" t="str">
        <f>IF('1st Quarter'!D18&gt;0,'1st Quarter'!D18,"")</f>
        <v/>
      </c>
      <c r="E18" s="1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48">
        <f t="shared" si="0"/>
        <v>0</v>
      </c>
      <c r="AF18" s="41" t="str">
        <f>LOOKUP(AE18,'Final Average'!$H$45:$I$57)</f>
        <v>F</v>
      </c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48">
        <f t="shared" si="1"/>
        <v>0</v>
      </c>
      <c r="BG18" s="41" t="str">
        <f>LOOKUP(BF18,'Final Average'!$H$45:$I$57)</f>
        <v>F</v>
      </c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48">
        <f t="shared" si="2"/>
        <v>0</v>
      </c>
      <c r="CH18" s="41" t="str">
        <f>LOOKUP(CG18,'Final Average'!$H$45:$I$57)</f>
        <v>F</v>
      </c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48">
        <f t="shared" si="3"/>
        <v>0</v>
      </c>
      <c r="DI18" s="41" t="str">
        <f>LOOKUP(DH18,'Final Average'!$H$45:$I$57)</f>
        <v>F</v>
      </c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48">
        <f t="shared" si="4"/>
        <v>0</v>
      </c>
      <c r="EJ18" s="41" t="str">
        <f>LOOKUP(EI18,'Final Average'!$H$45:$I$57)</f>
        <v>F</v>
      </c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48">
        <f t="shared" si="5"/>
        <v>0</v>
      </c>
      <c r="FK18" s="41" t="str">
        <f>LOOKUP(FJ18,'Final Average'!$H$45:$I$57)</f>
        <v>F</v>
      </c>
    </row>
    <row r="19" spans="1:167" x14ac:dyDescent="0.2">
      <c r="A19" s="14">
        <v>13</v>
      </c>
      <c r="B19" s="11" t="str">
        <f>IF('1st Quarter'!B19&gt;0,'1st Quarter'!B19,"")</f>
        <v/>
      </c>
      <c r="C19" s="11" t="str">
        <f>IF('1st Quarter'!C19&gt;0,'1st Quarter'!C19,"")</f>
        <v/>
      </c>
      <c r="D19" s="11" t="str">
        <f>IF('1st Quarter'!D19&gt;0,'1st Quarter'!D19,"")</f>
        <v/>
      </c>
      <c r="E19" s="1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48">
        <f t="shared" si="0"/>
        <v>0</v>
      </c>
      <c r="AF19" s="41" t="str">
        <f>LOOKUP(AE19,'Final Average'!$H$45:$I$57)</f>
        <v>F</v>
      </c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48">
        <f t="shared" si="1"/>
        <v>0</v>
      </c>
      <c r="BG19" s="41" t="str">
        <f>LOOKUP(BF19,'Final Average'!$H$45:$I$57)</f>
        <v>F</v>
      </c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48">
        <f t="shared" si="2"/>
        <v>0</v>
      </c>
      <c r="CH19" s="41" t="str">
        <f>LOOKUP(CG19,'Final Average'!$H$45:$I$57)</f>
        <v>F</v>
      </c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48">
        <f t="shared" si="3"/>
        <v>0</v>
      </c>
      <c r="DI19" s="41" t="str">
        <f>LOOKUP(DH19,'Final Average'!$H$45:$I$57)</f>
        <v>F</v>
      </c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48">
        <f t="shared" si="4"/>
        <v>0</v>
      </c>
      <c r="EJ19" s="41" t="str">
        <f>LOOKUP(EI19,'Final Average'!$H$45:$I$57)</f>
        <v>F</v>
      </c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48">
        <f t="shared" si="5"/>
        <v>0</v>
      </c>
      <c r="FK19" s="41" t="str">
        <f>LOOKUP(FJ19,'Final Average'!$H$45:$I$57)</f>
        <v>F</v>
      </c>
    </row>
    <row r="20" spans="1:167" x14ac:dyDescent="0.2">
      <c r="A20" s="14">
        <v>14</v>
      </c>
      <c r="B20" s="11" t="str">
        <f>IF('1st Quarter'!B20&gt;0,'1st Quarter'!B20,"")</f>
        <v/>
      </c>
      <c r="C20" s="11" t="str">
        <f>IF('1st Quarter'!C20&gt;0,'1st Quarter'!C20,"")</f>
        <v/>
      </c>
      <c r="D20" s="11" t="str">
        <f>IF('1st Quarter'!D20&gt;0,'1st Quarter'!D20,"")</f>
        <v/>
      </c>
      <c r="E20" s="1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48">
        <f t="shared" si="0"/>
        <v>0</v>
      </c>
      <c r="AF20" s="41" t="str">
        <f>LOOKUP(AE20,'Final Average'!$H$45:$I$57)</f>
        <v>F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48">
        <f t="shared" si="1"/>
        <v>0</v>
      </c>
      <c r="BG20" s="41" t="str">
        <f>LOOKUP(BF20,'Final Average'!$H$45:$I$57)</f>
        <v>F</v>
      </c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48">
        <f t="shared" si="2"/>
        <v>0</v>
      </c>
      <c r="CH20" s="41" t="str">
        <f>LOOKUP(CG20,'Final Average'!$H$45:$I$57)</f>
        <v>F</v>
      </c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48">
        <f t="shared" si="3"/>
        <v>0</v>
      </c>
      <c r="DI20" s="41" t="str">
        <f>LOOKUP(DH20,'Final Average'!$H$45:$I$57)</f>
        <v>F</v>
      </c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48">
        <f t="shared" si="4"/>
        <v>0</v>
      </c>
      <c r="EJ20" s="41" t="str">
        <f>LOOKUP(EI20,'Final Average'!$H$45:$I$57)</f>
        <v>F</v>
      </c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48">
        <f t="shared" si="5"/>
        <v>0</v>
      </c>
      <c r="FK20" s="41" t="str">
        <f>LOOKUP(FJ20,'Final Average'!$H$45:$I$57)</f>
        <v>F</v>
      </c>
    </row>
    <row r="21" spans="1:167" x14ac:dyDescent="0.2">
      <c r="A21" s="14">
        <v>15</v>
      </c>
      <c r="B21" s="11" t="str">
        <f>IF('1st Quarter'!B21&gt;0,'1st Quarter'!B21,"")</f>
        <v/>
      </c>
      <c r="C21" s="11" t="str">
        <f>IF('1st Quarter'!C21&gt;0,'1st Quarter'!C21,"")</f>
        <v/>
      </c>
      <c r="D21" s="11" t="str">
        <f>IF('1st Quarter'!D21&gt;0,'1st Quarter'!D21,"")</f>
        <v/>
      </c>
      <c r="E21" s="1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48">
        <f t="shared" si="0"/>
        <v>0</v>
      </c>
      <c r="AF21" s="41" t="str">
        <f>LOOKUP(AE21,'Final Average'!$H$45:$I$57)</f>
        <v>F</v>
      </c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48">
        <f t="shared" si="1"/>
        <v>0</v>
      </c>
      <c r="BG21" s="41" t="str">
        <f>LOOKUP(BF21,'Final Average'!$H$45:$I$57)</f>
        <v>F</v>
      </c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48">
        <f t="shared" si="2"/>
        <v>0</v>
      </c>
      <c r="CH21" s="41" t="str">
        <f>LOOKUP(CG21,'Final Average'!$H$45:$I$57)</f>
        <v>F</v>
      </c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48">
        <f t="shared" si="3"/>
        <v>0</v>
      </c>
      <c r="DI21" s="41" t="str">
        <f>LOOKUP(DH21,'Final Average'!$H$45:$I$57)</f>
        <v>F</v>
      </c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48">
        <f t="shared" si="4"/>
        <v>0</v>
      </c>
      <c r="EJ21" s="41" t="str">
        <f>LOOKUP(EI21,'Final Average'!$H$45:$I$57)</f>
        <v>F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48">
        <f t="shared" si="5"/>
        <v>0</v>
      </c>
      <c r="FK21" s="41" t="str">
        <f>LOOKUP(FJ21,'Final Average'!$H$45:$I$57)</f>
        <v>F</v>
      </c>
    </row>
    <row r="22" spans="1:167" x14ac:dyDescent="0.2">
      <c r="A22" s="14">
        <v>16</v>
      </c>
      <c r="B22" s="11" t="str">
        <f>IF('1st Quarter'!B22&gt;0,'1st Quarter'!B22,"")</f>
        <v/>
      </c>
      <c r="C22" s="11" t="str">
        <f>IF('1st Quarter'!C22&gt;0,'1st Quarter'!C22,"")</f>
        <v/>
      </c>
      <c r="D22" s="11" t="str">
        <f>IF('1st Quarter'!D22&gt;0,'1st Quarter'!D22,"")</f>
        <v/>
      </c>
      <c r="E22" s="1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48">
        <f t="shared" si="0"/>
        <v>0</v>
      </c>
      <c r="AF22" s="41" t="str">
        <f>LOOKUP(AE22,'Final Average'!$H$45:$I$57)</f>
        <v>F</v>
      </c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48">
        <f t="shared" si="1"/>
        <v>0</v>
      </c>
      <c r="BG22" s="41" t="str">
        <f>LOOKUP(BF22,'Final Average'!$H$45:$I$57)</f>
        <v>F</v>
      </c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48">
        <f t="shared" si="2"/>
        <v>0</v>
      </c>
      <c r="CH22" s="41" t="str">
        <f>LOOKUP(CG22,'Final Average'!$H$45:$I$57)</f>
        <v>F</v>
      </c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48">
        <f t="shared" si="3"/>
        <v>0</v>
      </c>
      <c r="DI22" s="41" t="str">
        <f>LOOKUP(DH22,'Final Average'!$H$45:$I$57)</f>
        <v>F</v>
      </c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48">
        <f t="shared" si="4"/>
        <v>0</v>
      </c>
      <c r="EJ22" s="41" t="str">
        <f>LOOKUP(EI22,'Final Average'!$H$45:$I$57)</f>
        <v>F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48">
        <f t="shared" si="5"/>
        <v>0</v>
      </c>
      <c r="FK22" s="41" t="str">
        <f>LOOKUP(FJ22,'Final Average'!$H$45:$I$57)</f>
        <v>F</v>
      </c>
    </row>
    <row r="23" spans="1:167" x14ac:dyDescent="0.2">
      <c r="A23" s="14">
        <v>17</v>
      </c>
      <c r="B23" s="11" t="str">
        <f>IF('1st Quarter'!B23&gt;0,'1st Quarter'!B23,"")</f>
        <v/>
      </c>
      <c r="C23" s="11" t="str">
        <f>IF('1st Quarter'!C23&gt;0,'1st Quarter'!C23,"")</f>
        <v/>
      </c>
      <c r="D23" s="11" t="str">
        <f>IF('1st Quarter'!D23&gt;0,'1st Quarter'!D23,"")</f>
        <v/>
      </c>
      <c r="E23" s="1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48">
        <f t="shared" si="0"/>
        <v>0</v>
      </c>
      <c r="AF23" s="41" t="str">
        <f>LOOKUP(AE23,'Final Average'!$H$45:$I$57)</f>
        <v>F</v>
      </c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48">
        <f t="shared" si="1"/>
        <v>0</v>
      </c>
      <c r="BG23" s="41" t="str">
        <f>LOOKUP(BF23,'Final Average'!$H$45:$I$57)</f>
        <v>F</v>
      </c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48">
        <f t="shared" si="2"/>
        <v>0</v>
      </c>
      <c r="CH23" s="41" t="str">
        <f>LOOKUP(CG23,'Final Average'!$H$45:$I$57)</f>
        <v>F</v>
      </c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48">
        <f t="shared" si="3"/>
        <v>0</v>
      </c>
      <c r="DI23" s="41" t="str">
        <f>LOOKUP(DH23,'Final Average'!$H$45:$I$57)</f>
        <v>F</v>
      </c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48">
        <f t="shared" si="4"/>
        <v>0</v>
      </c>
      <c r="EJ23" s="41" t="str">
        <f>LOOKUP(EI23,'Final Average'!$H$45:$I$57)</f>
        <v>F</v>
      </c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48">
        <f t="shared" si="5"/>
        <v>0</v>
      </c>
      <c r="FK23" s="41" t="str">
        <f>LOOKUP(FJ23,'Final Average'!$H$45:$I$57)</f>
        <v>F</v>
      </c>
    </row>
    <row r="24" spans="1:167" x14ac:dyDescent="0.2">
      <c r="A24" s="14">
        <v>18</v>
      </c>
      <c r="B24" s="11" t="str">
        <f>IF('1st Quarter'!B24&gt;0,'1st Quarter'!B24,"")</f>
        <v/>
      </c>
      <c r="C24" s="11" t="str">
        <f>IF('1st Quarter'!C24&gt;0,'1st Quarter'!C24,"")</f>
        <v/>
      </c>
      <c r="D24" s="11" t="str">
        <f>IF('1st Quarter'!D24&gt;0,'1st Quarter'!D24,"")</f>
        <v/>
      </c>
      <c r="E24" s="1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48">
        <f t="shared" si="0"/>
        <v>0</v>
      </c>
      <c r="AF24" s="41" t="str">
        <f>LOOKUP(AE24,'Final Average'!$H$45:$I$57)</f>
        <v>F</v>
      </c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48">
        <f t="shared" si="1"/>
        <v>0</v>
      </c>
      <c r="BG24" s="41" t="str">
        <f>LOOKUP(BF24,'Final Average'!$H$45:$I$57)</f>
        <v>F</v>
      </c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48">
        <f t="shared" si="2"/>
        <v>0</v>
      </c>
      <c r="CH24" s="41" t="str">
        <f>LOOKUP(CG24,'Final Average'!$H$45:$I$57)</f>
        <v>F</v>
      </c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48">
        <f t="shared" si="3"/>
        <v>0</v>
      </c>
      <c r="DI24" s="41" t="str">
        <f>LOOKUP(DH24,'Final Average'!$H$45:$I$57)</f>
        <v>F</v>
      </c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48">
        <f t="shared" si="4"/>
        <v>0</v>
      </c>
      <c r="EJ24" s="41" t="str">
        <f>LOOKUP(EI24,'Final Average'!$H$45:$I$57)</f>
        <v>F</v>
      </c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48">
        <f t="shared" si="5"/>
        <v>0</v>
      </c>
      <c r="FK24" s="41" t="str">
        <f>LOOKUP(FJ24,'Final Average'!$H$45:$I$57)</f>
        <v>F</v>
      </c>
    </row>
    <row r="25" spans="1:167" x14ac:dyDescent="0.2">
      <c r="A25" s="14">
        <v>19</v>
      </c>
      <c r="B25" s="11" t="str">
        <f>IF('1st Quarter'!B25&gt;0,'1st Quarter'!B25,"")</f>
        <v/>
      </c>
      <c r="C25" s="11" t="str">
        <f>IF('1st Quarter'!C25&gt;0,'1st Quarter'!C25,"")</f>
        <v/>
      </c>
      <c r="D25" s="11" t="str">
        <f>IF('1st Quarter'!D25&gt;0,'1st Quarter'!D25,"")</f>
        <v/>
      </c>
      <c r="E25" s="1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48">
        <f t="shared" si="0"/>
        <v>0</v>
      </c>
      <c r="AF25" s="41" t="str">
        <f>LOOKUP(AE25,'Final Average'!$H$45:$I$57)</f>
        <v>F</v>
      </c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48">
        <f t="shared" si="1"/>
        <v>0</v>
      </c>
      <c r="BG25" s="41" t="str">
        <f>LOOKUP(BF25,'Final Average'!$H$45:$I$57)</f>
        <v>F</v>
      </c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48">
        <f t="shared" si="2"/>
        <v>0</v>
      </c>
      <c r="CH25" s="41" t="str">
        <f>LOOKUP(CG25,'Final Average'!$H$45:$I$57)</f>
        <v>F</v>
      </c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48">
        <f t="shared" si="3"/>
        <v>0</v>
      </c>
      <c r="DI25" s="41" t="str">
        <f>LOOKUP(DH25,'Final Average'!$H$45:$I$57)</f>
        <v>F</v>
      </c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48">
        <f t="shared" si="4"/>
        <v>0</v>
      </c>
      <c r="EJ25" s="41" t="str">
        <f>LOOKUP(EI25,'Final Average'!$H$45:$I$57)</f>
        <v>F</v>
      </c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48">
        <f t="shared" si="5"/>
        <v>0</v>
      </c>
      <c r="FK25" s="41" t="str">
        <f>LOOKUP(FJ25,'Final Average'!$H$45:$I$57)</f>
        <v>F</v>
      </c>
    </row>
    <row r="26" spans="1:167" x14ac:dyDescent="0.2">
      <c r="A26" s="14">
        <v>20</v>
      </c>
      <c r="B26" s="11" t="str">
        <f>IF('1st Quarter'!B26&gt;0,'1st Quarter'!B26,"")</f>
        <v/>
      </c>
      <c r="C26" s="11" t="str">
        <f>IF('1st Quarter'!C26&gt;0,'1st Quarter'!C26,"")</f>
        <v/>
      </c>
      <c r="D26" s="11" t="str">
        <f>IF('1st Quarter'!D26&gt;0,'1st Quarter'!D26,"")</f>
        <v/>
      </c>
      <c r="E26" s="1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48">
        <f t="shared" si="0"/>
        <v>0</v>
      </c>
      <c r="AF26" s="41" t="str">
        <f>LOOKUP(AE26,'Final Average'!$H$45:$I$57)</f>
        <v>F</v>
      </c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48">
        <f t="shared" si="1"/>
        <v>0</v>
      </c>
      <c r="BG26" s="41" t="str">
        <f>LOOKUP(BF26,'Final Average'!$H$45:$I$57)</f>
        <v>F</v>
      </c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48">
        <f t="shared" si="2"/>
        <v>0</v>
      </c>
      <c r="CH26" s="41" t="str">
        <f>LOOKUP(CG26,'Final Average'!$H$45:$I$57)</f>
        <v>F</v>
      </c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48">
        <f t="shared" si="3"/>
        <v>0</v>
      </c>
      <c r="DI26" s="41" t="str">
        <f>LOOKUP(DH26,'Final Average'!$H$45:$I$57)</f>
        <v>F</v>
      </c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48">
        <f t="shared" si="4"/>
        <v>0</v>
      </c>
      <c r="EJ26" s="41" t="str">
        <f>LOOKUP(EI26,'Final Average'!$H$45:$I$57)</f>
        <v>F</v>
      </c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48">
        <f t="shared" si="5"/>
        <v>0</v>
      </c>
      <c r="FK26" s="41" t="str">
        <f>LOOKUP(FJ26,'Final Average'!$H$45:$I$57)</f>
        <v>F</v>
      </c>
    </row>
    <row r="27" spans="1:167" x14ac:dyDescent="0.2">
      <c r="A27" s="14">
        <v>21</v>
      </c>
      <c r="B27" s="11" t="str">
        <f>IF('1st Quarter'!B27&gt;0,'1st Quarter'!B27,"")</f>
        <v/>
      </c>
      <c r="C27" s="11" t="str">
        <f>IF('1st Quarter'!C27&gt;0,'1st Quarter'!C27,"")</f>
        <v/>
      </c>
      <c r="D27" s="11" t="str">
        <f>IF('1st Quarter'!D27&gt;0,'1st Quarter'!D27,"")</f>
        <v/>
      </c>
      <c r="E27" s="1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48">
        <f t="shared" si="0"/>
        <v>0</v>
      </c>
      <c r="AF27" s="41" t="str">
        <f>LOOKUP(AE27,'Final Average'!$H$45:$I$57)</f>
        <v>F</v>
      </c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48">
        <f t="shared" si="1"/>
        <v>0</v>
      </c>
      <c r="BG27" s="41" t="str">
        <f>LOOKUP(BF27,'Final Average'!$H$45:$I$57)</f>
        <v>F</v>
      </c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48">
        <f t="shared" si="2"/>
        <v>0</v>
      </c>
      <c r="CH27" s="41" t="str">
        <f>LOOKUP(CG27,'Final Average'!$H$45:$I$57)</f>
        <v>F</v>
      </c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48">
        <f t="shared" si="3"/>
        <v>0</v>
      </c>
      <c r="DI27" s="41" t="str">
        <f>LOOKUP(DH27,'Final Average'!$H$45:$I$57)</f>
        <v>F</v>
      </c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48">
        <f t="shared" si="4"/>
        <v>0</v>
      </c>
      <c r="EJ27" s="41" t="str">
        <f>LOOKUP(EI27,'Final Average'!$H$45:$I$57)</f>
        <v>F</v>
      </c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71"/>
      <c r="FE27" s="71"/>
      <c r="FF27" s="71"/>
      <c r="FG27" s="71"/>
      <c r="FH27" s="71"/>
      <c r="FI27" s="71"/>
      <c r="FJ27" s="48">
        <f t="shared" si="5"/>
        <v>0</v>
      </c>
      <c r="FK27" s="41" t="str">
        <f>LOOKUP(FJ27,'Final Average'!$H$45:$I$57)</f>
        <v>F</v>
      </c>
    </row>
    <row r="28" spans="1:167" x14ac:dyDescent="0.2">
      <c r="A28" s="14">
        <v>22</v>
      </c>
      <c r="B28" s="11" t="str">
        <f>IF('1st Quarter'!B28&gt;0,'1st Quarter'!B28,"")</f>
        <v/>
      </c>
      <c r="C28" s="11" t="str">
        <f>IF('1st Quarter'!C28&gt;0,'1st Quarter'!C28,"")</f>
        <v/>
      </c>
      <c r="D28" s="11" t="str">
        <f>IF('1st Quarter'!D28&gt;0,'1st Quarter'!D28,"")</f>
        <v/>
      </c>
      <c r="E28" s="1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48">
        <f t="shared" si="0"/>
        <v>0</v>
      </c>
      <c r="AF28" s="41" t="str">
        <f>LOOKUP(AE28,'Final Average'!$H$45:$I$57)</f>
        <v>F</v>
      </c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48">
        <f t="shared" si="1"/>
        <v>0</v>
      </c>
      <c r="BG28" s="41" t="str">
        <f>LOOKUP(BF28,'Final Average'!$H$45:$I$57)</f>
        <v>F</v>
      </c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48">
        <f t="shared" si="2"/>
        <v>0</v>
      </c>
      <c r="CH28" s="41" t="str">
        <f>LOOKUP(CG28,'Final Average'!$H$45:$I$57)</f>
        <v>F</v>
      </c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48">
        <f t="shared" si="3"/>
        <v>0</v>
      </c>
      <c r="DI28" s="41" t="str">
        <f>LOOKUP(DH28,'Final Average'!$H$45:$I$57)</f>
        <v>F</v>
      </c>
      <c r="DJ28" s="71"/>
      <c r="DK28" s="71"/>
      <c r="DL28" s="71"/>
      <c r="DM28" s="71"/>
      <c r="DN28" s="71"/>
      <c r="DO28" s="71"/>
      <c r="DP28" s="71"/>
      <c r="DQ28" s="71"/>
      <c r="DR28" s="71"/>
      <c r="DS28" s="71"/>
      <c r="DT28" s="71"/>
      <c r="DU28" s="71"/>
      <c r="DV28" s="71"/>
      <c r="DW28" s="71"/>
      <c r="DX28" s="71"/>
      <c r="DY28" s="71"/>
      <c r="DZ28" s="71"/>
      <c r="EA28" s="71"/>
      <c r="EB28" s="71"/>
      <c r="EC28" s="71"/>
      <c r="ED28" s="71"/>
      <c r="EE28" s="71"/>
      <c r="EF28" s="71"/>
      <c r="EG28" s="71"/>
      <c r="EH28" s="71"/>
      <c r="EI28" s="48">
        <f t="shared" si="4"/>
        <v>0</v>
      </c>
      <c r="EJ28" s="41" t="str">
        <f>LOOKUP(EI28,'Final Average'!$H$45:$I$57)</f>
        <v>F</v>
      </c>
      <c r="EK28" s="71"/>
      <c r="EL28" s="71"/>
      <c r="EM28" s="71"/>
      <c r="EN28" s="71"/>
      <c r="EO28" s="71"/>
      <c r="EP28" s="71"/>
      <c r="EQ28" s="71"/>
      <c r="ER28" s="71"/>
      <c r="ES28" s="71"/>
      <c r="ET28" s="71"/>
      <c r="EU28" s="71"/>
      <c r="EV28" s="71"/>
      <c r="EW28" s="71"/>
      <c r="EX28" s="71"/>
      <c r="EY28" s="71"/>
      <c r="EZ28" s="71"/>
      <c r="FA28" s="71"/>
      <c r="FB28" s="71"/>
      <c r="FC28" s="71"/>
      <c r="FD28" s="71"/>
      <c r="FE28" s="71"/>
      <c r="FF28" s="71"/>
      <c r="FG28" s="71"/>
      <c r="FH28" s="71"/>
      <c r="FI28" s="71"/>
      <c r="FJ28" s="48">
        <f t="shared" si="5"/>
        <v>0</v>
      </c>
      <c r="FK28" s="41" t="str">
        <f>LOOKUP(FJ28,'Final Average'!$H$45:$I$57)</f>
        <v>F</v>
      </c>
    </row>
    <row r="29" spans="1:167" x14ac:dyDescent="0.2">
      <c r="A29" s="14">
        <v>23</v>
      </c>
      <c r="B29" s="11" t="str">
        <f>IF('1st Quarter'!B29&gt;0,'1st Quarter'!B29,"")</f>
        <v/>
      </c>
      <c r="C29" s="11" t="str">
        <f>IF('1st Quarter'!C29&gt;0,'1st Quarter'!C29,"")</f>
        <v/>
      </c>
      <c r="D29" s="11" t="str">
        <f>IF('1st Quarter'!D29&gt;0,'1st Quarter'!D29,"")</f>
        <v/>
      </c>
      <c r="E29" s="1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48">
        <f t="shared" si="0"/>
        <v>0</v>
      </c>
      <c r="AF29" s="41" t="str">
        <f>LOOKUP(AE29,'Final Average'!$H$45:$I$57)</f>
        <v>F</v>
      </c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48">
        <f t="shared" si="1"/>
        <v>0</v>
      </c>
      <c r="BG29" s="41" t="str">
        <f>LOOKUP(BF29,'Final Average'!$H$45:$I$57)</f>
        <v>F</v>
      </c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48">
        <f t="shared" si="2"/>
        <v>0</v>
      </c>
      <c r="CH29" s="41" t="str">
        <f>LOOKUP(CG29,'Final Average'!$H$45:$I$57)</f>
        <v>F</v>
      </c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48">
        <f t="shared" si="3"/>
        <v>0</v>
      </c>
      <c r="DI29" s="41" t="str">
        <f>LOOKUP(DH29,'Final Average'!$H$45:$I$57)</f>
        <v>F</v>
      </c>
      <c r="DJ29" s="71"/>
      <c r="DK29" s="71"/>
      <c r="DL29" s="71"/>
      <c r="DM29" s="71"/>
      <c r="DN29" s="71"/>
      <c r="DO29" s="71"/>
      <c r="DP29" s="71"/>
      <c r="DQ29" s="71"/>
      <c r="DR29" s="71"/>
      <c r="DS29" s="71"/>
      <c r="DT29" s="71"/>
      <c r="DU29" s="71"/>
      <c r="DV29" s="71"/>
      <c r="DW29" s="71"/>
      <c r="DX29" s="71"/>
      <c r="DY29" s="71"/>
      <c r="DZ29" s="71"/>
      <c r="EA29" s="71"/>
      <c r="EB29" s="71"/>
      <c r="EC29" s="71"/>
      <c r="ED29" s="71"/>
      <c r="EE29" s="71"/>
      <c r="EF29" s="71"/>
      <c r="EG29" s="71"/>
      <c r="EH29" s="71"/>
      <c r="EI29" s="48">
        <f t="shared" si="4"/>
        <v>0</v>
      </c>
      <c r="EJ29" s="41" t="str">
        <f>LOOKUP(EI29,'Final Average'!$H$45:$I$57)</f>
        <v>F</v>
      </c>
      <c r="EK29" s="71"/>
      <c r="EL29" s="71"/>
      <c r="EM29" s="71"/>
      <c r="EN29" s="71"/>
      <c r="EO29" s="71"/>
      <c r="EP29" s="71"/>
      <c r="EQ29" s="71"/>
      <c r="ER29" s="71"/>
      <c r="ES29" s="71"/>
      <c r="ET29" s="71"/>
      <c r="EU29" s="71"/>
      <c r="EV29" s="71"/>
      <c r="EW29" s="71"/>
      <c r="EX29" s="71"/>
      <c r="EY29" s="71"/>
      <c r="EZ29" s="71"/>
      <c r="FA29" s="71"/>
      <c r="FB29" s="71"/>
      <c r="FC29" s="71"/>
      <c r="FD29" s="71"/>
      <c r="FE29" s="71"/>
      <c r="FF29" s="71"/>
      <c r="FG29" s="71"/>
      <c r="FH29" s="71"/>
      <c r="FI29" s="71"/>
      <c r="FJ29" s="48">
        <f t="shared" si="5"/>
        <v>0</v>
      </c>
      <c r="FK29" s="41" t="str">
        <f>LOOKUP(FJ29,'Final Average'!$H$45:$I$57)</f>
        <v>F</v>
      </c>
    </row>
    <row r="30" spans="1:167" x14ac:dyDescent="0.2">
      <c r="A30" s="14">
        <v>24</v>
      </c>
      <c r="B30" s="11" t="str">
        <f>IF('1st Quarter'!B30&gt;0,'1st Quarter'!B30,"")</f>
        <v/>
      </c>
      <c r="C30" s="11" t="str">
        <f>IF('1st Quarter'!C30&gt;0,'1st Quarter'!C30,"")</f>
        <v/>
      </c>
      <c r="D30" s="11" t="str">
        <f>IF('1st Quarter'!D30&gt;0,'1st Quarter'!D30,"")</f>
        <v/>
      </c>
      <c r="E30" s="1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48">
        <f t="shared" si="0"/>
        <v>0</v>
      </c>
      <c r="AF30" s="41" t="str">
        <f>LOOKUP(AE30,'Final Average'!$H$45:$I$57)</f>
        <v>F</v>
      </c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48">
        <f t="shared" si="1"/>
        <v>0</v>
      </c>
      <c r="BG30" s="41" t="str">
        <f>LOOKUP(BF30,'Final Average'!$H$45:$I$57)</f>
        <v>F</v>
      </c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48">
        <f t="shared" si="2"/>
        <v>0</v>
      </c>
      <c r="CH30" s="41" t="str">
        <f>LOOKUP(CG30,'Final Average'!$H$45:$I$57)</f>
        <v>F</v>
      </c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48">
        <f t="shared" si="3"/>
        <v>0</v>
      </c>
      <c r="DI30" s="41" t="str">
        <f>LOOKUP(DH30,'Final Average'!$H$45:$I$57)</f>
        <v>F</v>
      </c>
      <c r="DJ30" s="71"/>
      <c r="DK30" s="71"/>
      <c r="DL30" s="71"/>
      <c r="DM30" s="71"/>
      <c r="DN30" s="71"/>
      <c r="DO30" s="71"/>
      <c r="DP30" s="71"/>
      <c r="DQ30" s="71"/>
      <c r="DR30" s="71"/>
      <c r="DS30" s="71"/>
      <c r="DT30" s="71"/>
      <c r="DU30" s="71"/>
      <c r="DV30" s="71"/>
      <c r="DW30" s="71"/>
      <c r="DX30" s="71"/>
      <c r="DY30" s="71"/>
      <c r="DZ30" s="71"/>
      <c r="EA30" s="71"/>
      <c r="EB30" s="71"/>
      <c r="EC30" s="71"/>
      <c r="ED30" s="71"/>
      <c r="EE30" s="71"/>
      <c r="EF30" s="71"/>
      <c r="EG30" s="71"/>
      <c r="EH30" s="71"/>
      <c r="EI30" s="48">
        <f t="shared" si="4"/>
        <v>0</v>
      </c>
      <c r="EJ30" s="41" t="str">
        <f>LOOKUP(EI30,'Final Average'!$H$45:$I$57)</f>
        <v>F</v>
      </c>
      <c r="EK30" s="71"/>
      <c r="EL30" s="71"/>
      <c r="EM30" s="71"/>
      <c r="EN30" s="71"/>
      <c r="EO30" s="71"/>
      <c r="EP30" s="71"/>
      <c r="EQ30" s="71"/>
      <c r="ER30" s="71"/>
      <c r="ES30" s="71"/>
      <c r="ET30" s="71"/>
      <c r="EU30" s="71"/>
      <c r="EV30" s="71"/>
      <c r="EW30" s="71"/>
      <c r="EX30" s="71"/>
      <c r="EY30" s="71"/>
      <c r="EZ30" s="71"/>
      <c r="FA30" s="71"/>
      <c r="FB30" s="71"/>
      <c r="FC30" s="71"/>
      <c r="FD30" s="71"/>
      <c r="FE30" s="71"/>
      <c r="FF30" s="71"/>
      <c r="FG30" s="71"/>
      <c r="FH30" s="71"/>
      <c r="FI30" s="71"/>
      <c r="FJ30" s="48">
        <f t="shared" si="5"/>
        <v>0</v>
      </c>
      <c r="FK30" s="41" t="str">
        <f>LOOKUP(FJ30,'Final Average'!$H$45:$I$57)</f>
        <v>F</v>
      </c>
    </row>
    <row r="31" spans="1:167" x14ac:dyDescent="0.2">
      <c r="A31" s="14">
        <v>25</v>
      </c>
      <c r="B31" s="11" t="str">
        <f>IF('1st Quarter'!B31&gt;0,'1st Quarter'!B31,"")</f>
        <v/>
      </c>
      <c r="C31" s="11" t="str">
        <f>IF('1st Quarter'!C31&gt;0,'1st Quarter'!C31,"")</f>
        <v/>
      </c>
      <c r="D31" s="11" t="str">
        <f>IF('1st Quarter'!D31&gt;0,'1st Quarter'!D31,"")</f>
        <v/>
      </c>
      <c r="E31" s="1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48">
        <f t="shared" si="0"/>
        <v>0</v>
      </c>
      <c r="AF31" s="41" t="str">
        <f>LOOKUP(AE31,'Final Average'!$H$45:$I$57)</f>
        <v>F</v>
      </c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48">
        <f t="shared" si="1"/>
        <v>0</v>
      </c>
      <c r="BG31" s="41" t="str">
        <f>LOOKUP(BF31,'Final Average'!$H$45:$I$57)</f>
        <v>F</v>
      </c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48">
        <f t="shared" si="2"/>
        <v>0</v>
      </c>
      <c r="CH31" s="41" t="str">
        <f>LOOKUP(CG31,'Final Average'!$H$45:$I$57)</f>
        <v>F</v>
      </c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48">
        <f t="shared" si="3"/>
        <v>0</v>
      </c>
      <c r="DI31" s="41" t="str">
        <f>LOOKUP(DH31,'Final Average'!$H$45:$I$57)</f>
        <v>F</v>
      </c>
      <c r="DJ31" s="71"/>
      <c r="DK31" s="71"/>
      <c r="DL31" s="71"/>
      <c r="DM31" s="71"/>
      <c r="DN31" s="71"/>
      <c r="DO31" s="71"/>
      <c r="DP31" s="71"/>
      <c r="DQ31" s="71"/>
      <c r="DR31" s="71"/>
      <c r="DS31" s="71"/>
      <c r="DT31" s="71"/>
      <c r="DU31" s="71"/>
      <c r="DV31" s="71"/>
      <c r="DW31" s="71"/>
      <c r="DX31" s="71"/>
      <c r="DY31" s="71"/>
      <c r="DZ31" s="71"/>
      <c r="EA31" s="71"/>
      <c r="EB31" s="71"/>
      <c r="EC31" s="71"/>
      <c r="ED31" s="71"/>
      <c r="EE31" s="71"/>
      <c r="EF31" s="71"/>
      <c r="EG31" s="71"/>
      <c r="EH31" s="71"/>
      <c r="EI31" s="48">
        <f t="shared" si="4"/>
        <v>0</v>
      </c>
      <c r="EJ31" s="41" t="str">
        <f>LOOKUP(EI31,'Final Average'!$H$45:$I$57)</f>
        <v>F</v>
      </c>
      <c r="EK31" s="71"/>
      <c r="EL31" s="71"/>
      <c r="EM31" s="71"/>
      <c r="EN31" s="71"/>
      <c r="EO31" s="71"/>
      <c r="EP31" s="71"/>
      <c r="EQ31" s="71"/>
      <c r="ER31" s="71"/>
      <c r="ES31" s="71"/>
      <c r="ET31" s="71"/>
      <c r="EU31" s="71"/>
      <c r="EV31" s="71"/>
      <c r="EW31" s="71"/>
      <c r="EX31" s="71"/>
      <c r="EY31" s="71"/>
      <c r="EZ31" s="71"/>
      <c r="FA31" s="71"/>
      <c r="FB31" s="71"/>
      <c r="FC31" s="71"/>
      <c r="FD31" s="71"/>
      <c r="FE31" s="71"/>
      <c r="FF31" s="71"/>
      <c r="FG31" s="71"/>
      <c r="FH31" s="71"/>
      <c r="FI31" s="71"/>
      <c r="FJ31" s="48">
        <f t="shared" si="5"/>
        <v>0</v>
      </c>
      <c r="FK31" s="41" t="str">
        <f>LOOKUP(FJ31,'Final Average'!$H$45:$I$57)</f>
        <v>F</v>
      </c>
    </row>
    <row r="32" spans="1:167" x14ac:dyDescent="0.2">
      <c r="A32" s="14">
        <v>26</v>
      </c>
      <c r="B32" s="11" t="str">
        <f>IF('1st Quarter'!B32&gt;0,'1st Quarter'!B32,"")</f>
        <v/>
      </c>
      <c r="C32" s="11" t="str">
        <f>IF('1st Quarter'!C32&gt;0,'1st Quarter'!C32,"")</f>
        <v/>
      </c>
      <c r="D32" s="11" t="str">
        <f>IF('1st Quarter'!D32&gt;0,'1st Quarter'!D32,"")</f>
        <v/>
      </c>
      <c r="E32" s="1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48">
        <f t="shared" si="0"/>
        <v>0</v>
      </c>
      <c r="AF32" s="41" t="str">
        <f>LOOKUP(AE32,'Final Average'!$H$45:$I$57)</f>
        <v>F</v>
      </c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48">
        <f t="shared" si="1"/>
        <v>0</v>
      </c>
      <c r="BG32" s="41" t="str">
        <f>LOOKUP(BF32,'Final Average'!$H$45:$I$57)</f>
        <v>F</v>
      </c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48">
        <f t="shared" si="2"/>
        <v>0</v>
      </c>
      <c r="CH32" s="41" t="str">
        <f>LOOKUP(CG32,'Final Average'!$H$45:$I$57)</f>
        <v>F</v>
      </c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48">
        <f t="shared" si="3"/>
        <v>0</v>
      </c>
      <c r="DI32" s="41" t="str">
        <f>LOOKUP(DH32,'Final Average'!$H$45:$I$57)</f>
        <v>F</v>
      </c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48">
        <f t="shared" si="4"/>
        <v>0</v>
      </c>
      <c r="EJ32" s="41" t="str">
        <f>LOOKUP(EI32,'Final Average'!$H$45:$I$57)</f>
        <v>F</v>
      </c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48">
        <f t="shared" si="5"/>
        <v>0</v>
      </c>
      <c r="FK32" s="41" t="str">
        <f>LOOKUP(FJ32,'Final Average'!$H$45:$I$57)</f>
        <v>F</v>
      </c>
    </row>
    <row r="33" spans="1:167" x14ac:dyDescent="0.2">
      <c r="A33" s="14">
        <v>27</v>
      </c>
      <c r="B33" s="11" t="str">
        <f>IF('1st Quarter'!B33&gt;0,'1st Quarter'!B33,"")</f>
        <v/>
      </c>
      <c r="C33" s="11" t="str">
        <f>IF('1st Quarter'!C33&gt;0,'1st Quarter'!C33,"")</f>
        <v/>
      </c>
      <c r="D33" s="11" t="str">
        <f>IF('1st Quarter'!D33&gt;0,'1st Quarter'!D33,"")</f>
        <v/>
      </c>
      <c r="E33" s="1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48">
        <f t="shared" si="0"/>
        <v>0</v>
      </c>
      <c r="AF33" s="41" t="str">
        <f>LOOKUP(AE33,'Final Average'!$H$45:$I$57)</f>
        <v>F</v>
      </c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48">
        <f t="shared" si="1"/>
        <v>0</v>
      </c>
      <c r="BG33" s="41" t="str">
        <f>LOOKUP(BF33,'Final Average'!$H$45:$I$57)</f>
        <v>F</v>
      </c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48">
        <f t="shared" si="2"/>
        <v>0</v>
      </c>
      <c r="CH33" s="41" t="str">
        <f>LOOKUP(CG33,'Final Average'!$H$45:$I$57)</f>
        <v>F</v>
      </c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48">
        <f t="shared" si="3"/>
        <v>0</v>
      </c>
      <c r="DI33" s="41" t="str">
        <f>LOOKUP(DH33,'Final Average'!$H$45:$I$57)</f>
        <v>F</v>
      </c>
      <c r="DJ33" s="71"/>
      <c r="DK33" s="71"/>
      <c r="DL33" s="71"/>
      <c r="DM33" s="71"/>
      <c r="DN33" s="71"/>
      <c r="DO33" s="71"/>
      <c r="DP33" s="71"/>
      <c r="DQ33" s="71"/>
      <c r="DR33" s="71"/>
      <c r="DS33" s="71"/>
      <c r="DT33" s="71"/>
      <c r="DU33" s="71"/>
      <c r="DV33" s="71"/>
      <c r="DW33" s="71"/>
      <c r="DX33" s="71"/>
      <c r="DY33" s="71"/>
      <c r="DZ33" s="71"/>
      <c r="EA33" s="71"/>
      <c r="EB33" s="71"/>
      <c r="EC33" s="71"/>
      <c r="ED33" s="71"/>
      <c r="EE33" s="71"/>
      <c r="EF33" s="71"/>
      <c r="EG33" s="71"/>
      <c r="EH33" s="71"/>
      <c r="EI33" s="48">
        <f t="shared" si="4"/>
        <v>0</v>
      </c>
      <c r="EJ33" s="41" t="str">
        <f>LOOKUP(EI33,'Final Average'!$H$45:$I$57)</f>
        <v>F</v>
      </c>
      <c r="EK33" s="71"/>
      <c r="EL33" s="71"/>
      <c r="EM33" s="71"/>
      <c r="EN33" s="71"/>
      <c r="EO33" s="71"/>
      <c r="EP33" s="71"/>
      <c r="EQ33" s="71"/>
      <c r="ER33" s="71"/>
      <c r="ES33" s="71"/>
      <c r="ET33" s="71"/>
      <c r="EU33" s="71"/>
      <c r="EV33" s="71"/>
      <c r="EW33" s="71"/>
      <c r="EX33" s="71"/>
      <c r="EY33" s="71"/>
      <c r="EZ33" s="71"/>
      <c r="FA33" s="71"/>
      <c r="FB33" s="71"/>
      <c r="FC33" s="71"/>
      <c r="FD33" s="71"/>
      <c r="FE33" s="71"/>
      <c r="FF33" s="71"/>
      <c r="FG33" s="71"/>
      <c r="FH33" s="71"/>
      <c r="FI33" s="71"/>
      <c r="FJ33" s="48">
        <f t="shared" si="5"/>
        <v>0</v>
      </c>
      <c r="FK33" s="41" t="str">
        <f>LOOKUP(FJ33,'Final Average'!$H$45:$I$57)</f>
        <v>F</v>
      </c>
    </row>
    <row r="34" spans="1:167" x14ac:dyDescent="0.2">
      <c r="A34" s="14">
        <v>28</v>
      </c>
      <c r="B34" s="11" t="str">
        <f>IF('1st Quarter'!B34&gt;0,'1st Quarter'!B34,"")</f>
        <v/>
      </c>
      <c r="C34" s="11" t="str">
        <f>IF('1st Quarter'!C34&gt;0,'1st Quarter'!C34,"")</f>
        <v/>
      </c>
      <c r="D34" s="11" t="str">
        <f>IF('1st Quarter'!D34&gt;0,'1st Quarter'!D34,"")</f>
        <v/>
      </c>
      <c r="E34" s="1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48">
        <f t="shared" si="0"/>
        <v>0</v>
      </c>
      <c r="AF34" s="41" t="str">
        <f>LOOKUP(AE34,'Final Average'!$H$45:$I$57)</f>
        <v>F</v>
      </c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48">
        <f t="shared" si="1"/>
        <v>0</v>
      </c>
      <c r="BG34" s="41" t="str">
        <f>LOOKUP(BF34,'Final Average'!$H$45:$I$57)</f>
        <v>F</v>
      </c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48">
        <f t="shared" si="2"/>
        <v>0</v>
      </c>
      <c r="CH34" s="41" t="str">
        <f>LOOKUP(CG34,'Final Average'!$H$45:$I$57)</f>
        <v>F</v>
      </c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48">
        <f t="shared" si="3"/>
        <v>0</v>
      </c>
      <c r="DI34" s="41" t="str">
        <f>LOOKUP(DH34,'Final Average'!$H$45:$I$57)</f>
        <v>F</v>
      </c>
      <c r="DJ34" s="71"/>
      <c r="DK34" s="71"/>
      <c r="DL34" s="71"/>
      <c r="DM34" s="71"/>
      <c r="DN34" s="71"/>
      <c r="DO34" s="71"/>
      <c r="DP34" s="71"/>
      <c r="DQ34" s="71"/>
      <c r="DR34" s="71"/>
      <c r="DS34" s="71"/>
      <c r="DT34" s="71"/>
      <c r="DU34" s="71"/>
      <c r="DV34" s="71"/>
      <c r="DW34" s="71"/>
      <c r="DX34" s="71"/>
      <c r="DY34" s="71"/>
      <c r="DZ34" s="71"/>
      <c r="EA34" s="71"/>
      <c r="EB34" s="71"/>
      <c r="EC34" s="71"/>
      <c r="ED34" s="71"/>
      <c r="EE34" s="71"/>
      <c r="EF34" s="71"/>
      <c r="EG34" s="71"/>
      <c r="EH34" s="71"/>
      <c r="EI34" s="48">
        <f t="shared" si="4"/>
        <v>0</v>
      </c>
      <c r="EJ34" s="41" t="str">
        <f>LOOKUP(EI34,'Final Average'!$H$45:$I$57)</f>
        <v>F</v>
      </c>
      <c r="EK34" s="71"/>
      <c r="EL34" s="71"/>
      <c r="EM34" s="71"/>
      <c r="EN34" s="71"/>
      <c r="EO34" s="71"/>
      <c r="EP34" s="71"/>
      <c r="EQ34" s="71"/>
      <c r="ER34" s="71"/>
      <c r="ES34" s="71"/>
      <c r="ET34" s="71"/>
      <c r="EU34" s="71"/>
      <c r="EV34" s="71"/>
      <c r="EW34" s="71"/>
      <c r="EX34" s="71"/>
      <c r="EY34" s="71"/>
      <c r="EZ34" s="71"/>
      <c r="FA34" s="71"/>
      <c r="FB34" s="71"/>
      <c r="FC34" s="71"/>
      <c r="FD34" s="71"/>
      <c r="FE34" s="71"/>
      <c r="FF34" s="71"/>
      <c r="FG34" s="71"/>
      <c r="FH34" s="71"/>
      <c r="FI34" s="71"/>
      <c r="FJ34" s="48">
        <f t="shared" si="5"/>
        <v>0</v>
      </c>
      <c r="FK34" s="41" t="str">
        <f>LOOKUP(FJ34,'Final Average'!$H$45:$I$57)</f>
        <v>F</v>
      </c>
    </row>
    <row r="35" spans="1:167" x14ac:dyDescent="0.2">
      <c r="A35" s="14">
        <v>29</v>
      </c>
      <c r="B35" s="11" t="str">
        <f>IF('1st Quarter'!B35&gt;0,'1st Quarter'!B35,"")</f>
        <v/>
      </c>
      <c r="C35" s="11" t="str">
        <f>IF('1st Quarter'!C35&gt;0,'1st Quarter'!C35,"")</f>
        <v/>
      </c>
      <c r="D35" s="11" t="str">
        <f>IF('1st Quarter'!D35&gt;0,'1st Quarter'!D35,"")</f>
        <v/>
      </c>
      <c r="E35" s="1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48">
        <f t="shared" si="0"/>
        <v>0</v>
      </c>
      <c r="AF35" s="41" t="str">
        <f>LOOKUP(AE35,'Final Average'!$H$45:$I$57)</f>
        <v>F</v>
      </c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48">
        <f t="shared" si="1"/>
        <v>0</v>
      </c>
      <c r="BG35" s="41" t="str">
        <f>LOOKUP(BF35,'Final Average'!$H$45:$I$57)</f>
        <v>F</v>
      </c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48">
        <f t="shared" si="2"/>
        <v>0</v>
      </c>
      <c r="CH35" s="41" t="str">
        <f>LOOKUP(CG35,'Final Average'!$H$45:$I$57)</f>
        <v>F</v>
      </c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48">
        <f t="shared" si="3"/>
        <v>0</v>
      </c>
      <c r="DI35" s="41" t="str">
        <f>LOOKUP(DH35,'Final Average'!$H$45:$I$57)</f>
        <v>F</v>
      </c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1"/>
      <c r="DU35" s="71"/>
      <c r="DV35" s="71"/>
      <c r="DW35" s="71"/>
      <c r="DX35" s="71"/>
      <c r="DY35" s="71"/>
      <c r="DZ35" s="71"/>
      <c r="EA35" s="71"/>
      <c r="EB35" s="71"/>
      <c r="EC35" s="71"/>
      <c r="ED35" s="71"/>
      <c r="EE35" s="71"/>
      <c r="EF35" s="71"/>
      <c r="EG35" s="71"/>
      <c r="EH35" s="71"/>
      <c r="EI35" s="48">
        <f t="shared" si="4"/>
        <v>0</v>
      </c>
      <c r="EJ35" s="41" t="str">
        <f>LOOKUP(EI35,'Final Average'!$H$45:$I$57)</f>
        <v>F</v>
      </c>
      <c r="EK35" s="71"/>
      <c r="EL35" s="71"/>
      <c r="EM35" s="71"/>
      <c r="EN35" s="71"/>
      <c r="EO35" s="71"/>
      <c r="EP35" s="71"/>
      <c r="EQ35" s="71"/>
      <c r="ER35" s="71"/>
      <c r="ES35" s="71"/>
      <c r="ET35" s="71"/>
      <c r="EU35" s="71"/>
      <c r="EV35" s="71"/>
      <c r="EW35" s="71"/>
      <c r="EX35" s="71"/>
      <c r="EY35" s="71"/>
      <c r="EZ35" s="71"/>
      <c r="FA35" s="71"/>
      <c r="FB35" s="71"/>
      <c r="FC35" s="71"/>
      <c r="FD35" s="71"/>
      <c r="FE35" s="71"/>
      <c r="FF35" s="71"/>
      <c r="FG35" s="71"/>
      <c r="FH35" s="71"/>
      <c r="FI35" s="71"/>
      <c r="FJ35" s="48">
        <f t="shared" si="5"/>
        <v>0</v>
      </c>
      <c r="FK35" s="41" t="str">
        <f>LOOKUP(FJ35,'Final Average'!$H$45:$I$57)</f>
        <v>F</v>
      </c>
    </row>
    <row r="36" spans="1:167" x14ac:dyDescent="0.2">
      <c r="A36" s="14">
        <v>30</v>
      </c>
      <c r="B36" s="11" t="str">
        <f>IF('1st Quarter'!B36&gt;0,'1st Quarter'!B36,"")</f>
        <v/>
      </c>
      <c r="C36" s="11" t="str">
        <f>IF('1st Quarter'!C36&gt;0,'1st Quarter'!C36,"")</f>
        <v/>
      </c>
      <c r="D36" s="11" t="str">
        <f>IF('1st Quarter'!D36&gt;0,'1st Quarter'!D36,"")</f>
        <v/>
      </c>
      <c r="E36" s="1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48">
        <f t="shared" si="0"/>
        <v>0</v>
      </c>
      <c r="AF36" s="41" t="str">
        <f>LOOKUP(AE36,'Final Average'!$H$45:$I$57)</f>
        <v>F</v>
      </c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48">
        <f t="shared" si="1"/>
        <v>0</v>
      </c>
      <c r="BG36" s="41" t="str">
        <f>LOOKUP(BF36,'Final Average'!$H$45:$I$57)</f>
        <v>F</v>
      </c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48">
        <f t="shared" si="2"/>
        <v>0</v>
      </c>
      <c r="CH36" s="41" t="str">
        <f>LOOKUP(CG36,'Final Average'!$H$45:$I$57)</f>
        <v>F</v>
      </c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48">
        <f t="shared" si="3"/>
        <v>0</v>
      </c>
      <c r="DI36" s="41" t="str">
        <f>LOOKUP(DH36,'Final Average'!$H$45:$I$57)</f>
        <v>F</v>
      </c>
      <c r="DJ36" s="71"/>
      <c r="DK36" s="71"/>
      <c r="DL36" s="71"/>
      <c r="DM36" s="71"/>
      <c r="DN36" s="71"/>
      <c r="DO36" s="71"/>
      <c r="DP36" s="71"/>
      <c r="DQ36" s="71"/>
      <c r="DR36" s="71"/>
      <c r="DS36" s="71"/>
      <c r="DT36" s="71"/>
      <c r="DU36" s="71"/>
      <c r="DV36" s="71"/>
      <c r="DW36" s="71"/>
      <c r="DX36" s="71"/>
      <c r="DY36" s="71"/>
      <c r="DZ36" s="71"/>
      <c r="EA36" s="71"/>
      <c r="EB36" s="71"/>
      <c r="EC36" s="71"/>
      <c r="ED36" s="71"/>
      <c r="EE36" s="71"/>
      <c r="EF36" s="71"/>
      <c r="EG36" s="71"/>
      <c r="EH36" s="71"/>
      <c r="EI36" s="48">
        <f t="shared" si="4"/>
        <v>0</v>
      </c>
      <c r="EJ36" s="41" t="str">
        <f>LOOKUP(EI36,'Final Average'!$H$45:$I$57)</f>
        <v>F</v>
      </c>
      <c r="EK36" s="71"/>
      <c r="EL36" s="71"/>
      <c r="EM36" s="71"/>
      <c r="EN36" s="71"/>
      <c r="EO36" s="71"/>
      <c r="EP36" s="71"/>
      <c r="EQ36" s="71"/>
      <c r="ER36" s="71"/>
      <c r="ES36" s="71"/>
      <c r="ET36" s="71"/>
      <c r="EU36" s="71"/>
      <c r="EV36" s="71"/>
      <c r="EW36" s="71"/>
      <c r="EX36" s="71"/>
      <c r="EY36" s="71"/>
      <c r="EZ36" s="71"/>
      <c r="FA36" s="71"/>
      <c r="FB36" s="71"/>
      <c r="FC36" s="71"/>
      <c r="FD36" s="71"/>
      <c r="FE36" s="71"/>
      <c r="FF36" s="71"/>
      <c r="FG36" s="71"/>
      <c r="FH36" s="71"/>
      <c r="FI36" s="71"/>
      <c r="FJ36" s="48">
        <f t="shared" si="5"/>
        <v>0</v>
      </c>
      <c r="FK36" s="41" t="str">
        <f>LOOKUP(FJ36,'Final Average'!$H$45:$I$57)</f>
        <v>F</v>
      </c>
    </row>
    <row r="37" spans="1:167" x14ac:dyDescent="0.2">
      <c r="A37" s="14">
        <v>31</v>
      </c>
      <c r="B37" s="11" t="str">
        <f>IF('1st Quarter'!B37&gt;0,'1st Quarter'!B37,"")</f>
        <v/>
      </c>
      <c r="C37" s="11" t="str">
        <f>IF('1st Quarter'!C37&gt;0,'1st Quarter'!C37,"")</f>
        <v/>
      </c>
      <c r="D37" s="11" t="str">
        <f>IF('1st Quarter'!D37&gt;0,'1st Quarter'!D37,"")</f>
        <v/>
      </c>
      <c r="E37" s="1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48">
        <f t="shared" si="0"/>
        <v>0</v>
      </c>
      <c r="AF37" s="41" t="str">
        <f>LOOKUP(AE37,'Final Average'!$H$45:$I$57)</f>
        <v>F</v>
      </c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48">
        <f t="shared" si="1"/>
        <v>0</v>
      </c>
      <c r="BG37" s="41" t="str">
        <f>LOOKUP(BF37,'Final Average'!$H$45:$I$57)</f>
        <v>F</v>
      </c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48">
        <f t="shared" si="2"/>
        <v>0</v>
      </c>
      <c r="CH37" s="41" t="str">
        <f>LOOKUP(CG37,'Final Average'!$H$45:$I$57)</f>
        <v>F</v>
      </c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48">
        <f t="shared" si="3"/>
        <v>0</v>
      </c>
      <c r="DI37" s="41" t="str">
        <f>LOOKUP(DH37,'Final Average'!$H$45:$I$57)</f>
        <v>F</v>
      </c>
      <c r="DJ37" s="71"/>
      <c r="DK37" s="71"/>
      <c r="DL37" s="71"/>
      <c r="DM37" s="71"/>
      <c r="DN37" s="71"/>
      <c r="DO37" s="71"/>
      <c r="DP37" s="71"/>
      <c r="DQ37" s="71"/>
      <c r="DR37" s="71"/>
      <c r="DS37" s="71"/>
      <c r="DT37" s="71"/>
      <c r="DU37" s="71"/>
      <c r="DV37" s="71"/>
      <c r="DW37" s="71"/>
      <c r="DX37" s="71"/>
      <c r="DY37" s="71"/>
      <c r="DZ37" s="71"/>
      <c r="EA37" s="71"/>
      <c r="EB37" s="71"/>
      <c r="EC37" s="71"/>
      <c r="ED37" s="71"/>
      <c r="EE37" s="71"/>
      <c r="EF37" s="71"/>
      <c r="EG37" s="71"/>
      <c r="EH37" s="71"/>
      <c r="EI37" s="48">
        <f t="shared" si="4"/>
        <v>0</v>
      </c>
      <c r="EJ37" s="41" t="str">
        <f>LOOKUP(EI37,'Final Average'!$H$45:$I$57)</f>
        <v>F</v>
      </c>
      <c r="EK37" s="71"/>
      <c r="EL37" s="71"/>
      <c r="EM37" s="71"/>
      <c r="EN37" s="71"/>
      <c r="EO37" s="71"/>
      <c r="EP37" s="71"/>
      <c r="EQ37" s="71"/>
      <c r="ER37" s="71"/>
      <c r="ES37" s="71"/>
      <c r="ET37" s="71"/>
      <c r="EU37" s="71"/>
      <c r="EV37" s="71"/>
      <c r="EW37" s="71"/>
      <c r="EX37" s="71"/>
      <c r="EY37" s="71"/>
      <c r="EZ37" s="71"/>
      <c r="FA37" s="71"/>
      <c r="FB37" s="71"/>
      <c r="FC37" s="71"/>
      <c r="FD37" s="71"/>
      <c r="FE37" s="71"/>
      <c r="FF37" s="71"/>
      <c r="FG37" s="71"/>
      <c r="FH37" s="71"/>
      <c r="FI37" s="71"/>
      <c r="FJ37" s="48">
        <f t="shared" si="5"/>
        <v>0</v>
      </c>
      <c r="FK37" s="41" t="str">
        <f>LOOKUP(FJ37,'Final Average'!$H$45:$I$57)</f>
        <v>F</v>
      </c>
    </row>
    <row r="38" spans="1:167" x14ac:dyDescent="0.2">
      <c r="A38" s="14">
        <v>32</v>
      </c>
      <c r="B38" s="11" t="str">
        <f>IF('1st Quarter'!B38&gt;0,'1st Quarter'!B38,"")</f>
        <v/>
      </c>
      <c r="C38" s="11" t="str">
        <f>IF('1st Quarter'!C38&gt;0,'1st Quarter'!C38,"")</f>
        <v/>
      </c>
      <c r="D38" s="11" t="str">
        <f>IF('1st Quarter'!D38&gt;0,'1st Quarter'!D38,"")</f>
        <v/>
      </c>
      <c r="E38" s="1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48">
        <f t="shared" si="0"/>
        <v>0</v>
      </c>
      <c r="AF38" s="41" t="str">
        <f>LOOKUP(AE38,'Final Average'!$H$45:$I$57)</f>
        <v>F</v>
      </c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48">
        <f t="shared" si="1"/>
        <v>0</v>
      </c>
      <c r="BG38" s="41" t="str">
        <f>LOOKUP(BF38,'Final Average'!$H$45:$I$57)</f>
        <v>F</v>
      </c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48">
        <f t="shared" si="2"/>
        <v>0</v>
      </c>
      <c r="CH38" s="41" t="str">
        <f>LOOKUP(CG38,'Final Average'!$H$45:$I$57)</f>
        <v>F</v>
      </c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48">
        <f t="shared" si="3"/>
        <v>0</v>
      </c>
      <c r="DI38" s="41" t="str">
        <f>LOOKUP(DH38,'Final Average'!$H$45:$I$57)</f>
        <v>F</v>
      </c>
      <c r="DJ38" s="71"/>
      <c r="DK38" s="71"/>
      <c r="DL38" s="71"/>
      <c r="DM38" s="71"/>
      <c r="DN38" s="71"/>
      <c r="DO38" s="71"/>
      <c r="DP38" s="71"/>
      <c r="DQ38" s="71"/>
      <c r="DR38" s="71"/>
      <c r="DS38" s="71"/>
      <c r="DT38" s="71"/>
      <c r="DU38" s="71"/>
      <c r="DV38" s="71"/>
      <c r="DW38" s="71"/>
      <c r="DX38" s="71"/>
      <c r="DY38" s="71"/>
      <c r="DZ38" s="71"/>
      <c r="EA38" s="71"/>
      <c r="EB38" s="71"/>
      <c r="EC38" s="71"/>
      <c r="ED38" s="71"/>
      <c r="EE38" s="71"/>
      <c r="EF38" s="71"/>
      <c r="EG38" s="71"/>
      <c r="EH38" s="71"/>
      <c r="EI38" s="48">
        <f t="shared" si="4"/>
        <v>0</v>
      </c>
      <c r="EJ38" s="41" t="str">
        <f>LOOKUP(EI38,'Final Average'!$H$45:$I$57)</f>
        <v>F</v>
      </c>
      <c r="EK38" s="71"/>
      <c r="EL38" s="71"/>
      <c r="EM38" s="71"/>
      <c r="EN38" s="71"/>
      <c r="EO38" s="71"/>
      <c r="EP38" s="71"/>
      <c r="EQ38" s="71"/>
      <c r="ER38" s="71"/>
      <c r="ES38" s="71"/>
      <c r="ET38" s="71"/>
      <c r="EU38" s="71"/>
      <c r="EV38" s="71"/>
      <c r="EW38" s="71"/>
      <c r="EX38" s="71"/>
      <c r="EY38" s="71"/>
      <c r="EZ38" s="71"/>
      <c r="FA38" s="71"/>
      <c r="FB38" s="71"/>
      <c r="FC38" s="71"/>
      <c r="FD38" s="71"/>
      <c r="FE38" s="71"/>
      <c r="FF38" s="71"/>
      <c r="FG38" s="71"/>
      <c r="FH38" s="71"/>
      <c r="FI38" s="71"/>
      <c r="FJ38" s="48">
        <f t="shared" si="5"/>
        <v>0</v>
      </c>
      <c r="FK38" s="41" t="str">
        <f>LOOKUP(FJ38,'Final Average'!$H$45:$I$57)</f>
        <v>F</v>
      </c>
    </row>
    <row r="39" spans="1:167" x14ac:dyDescent="0.2">
      <c r="A39" s="14">
        <v>33</v>
      </c>
      <c r="B39" s="11" t="str">
        <f>IF('1st Quarter'!B39&gt;0,'1st Quarter'!B39,"")</f>
        <v/>
      </c>
      <c r="C39" s="11" t="str">
        <f>IF('1st Quarter'!C39&gt;0,'1st Quarter'!C39,"")</f>
        <v/>
      </c>
      <c r="D39" s="11" t="str">
        <f>IF('1st Quarter'!D39&gt;0,'1st Quarter'!D39,"")</f>
        <v/>
      </c>
      <c r="E39" s="1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48">
        <f t="shared" si="0"/>
        <v>0</v>
      </c>
      <c r="AF39" s="41" t="str">
        <f>LOOKUP(AE39,'Final Average'!$H$45:$I$57)</f>
        <v>F</v>
      </c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48">
        <f t="shared" si="1"/>
        <v>0</v>
      </c>
      <c r="BG39" s="41" t="str">
        <f>LOOKUP(BF39,'Final Average'!$H$45:$I$57)</f>
        <v>F</v>
      </c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48">
        <f t="shared" si="2"/>
        <v>0</v>
      </c>
      <c r="CH39" s="41" t="str">
        <f>LOOKUP(CG39,'Final Average'!$H$45:$I$57)</f>
        <v>F</v>
      </c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48">
        <f t="shared" si="3"/>
        <v>0</v>
      </c>
      <c r="DI39" s="41" t="str">
        <f>LOOKUP(DH39,'Final Average'!$H$45:$I$57)</f>
        <v>F</v>
      </c>
      <c r="DJ39" s="71"/>
      <c r="DK39" s="71"/>
      <c r="DL39" s="71"/>
      <c r="DM39" s="71"/>
      <c r="DN39" s="71"/>
      <c r="DO39" s="71"/>
      <c r="DP39" s="71"/>
      <c r="DQ39" s="71"/>
      <c r="DR39" s="71"/>
      <c r="DS39" s="71"/>
      <c r="DT39" s="71"/>
      <c r="DU39" s="71"/>
      <c r="DV39" s="71"/>
      <c r="DW39" s="71"/>
      <c r="DX39" s="71"/>
      <c r="DY39" s="71"/>
      <c r="DZ39" s="71"/>
      <c r="EA39" s="71"/>
      <c r="EB39" s="71"/>
      <c r="EC39" s="71"/>
      <c r="ED39" s="71"/>
      <c r="EE39" s="71"/>
      <c r="EF39" s="71"/>
      <c r="EG39" s="71"/>
      <c r="EH39" s="71"/>
      <c r="EI39" s="48">
        <f t="shared" si="4"/>
        <v>0</v>
      </c>
      <c r="EJ39" s="41" t="str">
        <f>LOOKUP(EI39,'Final Average'!$H$45:$I$57)</f>
        <v>F</v>
      </c>
      <c r="EK39" s="71"/>
      <c r="EL39" s="71"/>
      <c r="EM39" s="71"/>
      <c r="EN39" s="71"/>
      <c r="EO39" s="71"/>
      <c r="EP39" s="71"/>
      <c r="EQ39" s="71"/>
      <c r="ER39" s="71"/>
      <c r="ES39" s="71"/>
      <c r="ET39" s="71"/>
      <c r="EU39" s="71"/>
      <c r="EV39" s="71"/>
      <c r="EW39" s="71"/>
      <c r="EX39" s="71"/>
      <c r="EY39" s="71"/>
      <c r="EZ39" s="71"/>
      <c r="FA39" s="71"/>
      <c r="FB39" s="71"/>
      <c r="FC39" s="71"/>
      <c r="FD39" s="71"/>
      <c r="FE39" s="71"/>
      <c r="FF39" s="71"/>
      <c r="FG39" s="71"/>
      <c r="FH39" s="71"/>
      <c r="FI39" s="71"/>
      <c r="FJ39" s="48">
        <f t="shared" si="5"/>
        <v>0</v>
      </c>
      <c r="FK39" s="41" t="str">
        <f>LOOKUP(FJ39,'Final Average'!$H$45:$I$57)</f>
        <v>F</v>
      </c>
    </row>
    <row r="40" spans="1:167" x14ac:dyDescent="0.2">
      <c r="A40" s="14">
        <v>34</v>
      </c>
      <c r="B40" s="11" t="str">
        <f>IF('1st Quarter'!B40&gt;0,'1st Quarter'!B40,"")</f>
        <v/>
      </c>
      <c r="C40" s="11" t="str">
        <f>IF('1st Quarter'!C40&gt;0,'1st Quarter'!C40,"")</f>
        <v/>
      </c>
      <c r="D40" s="11" t="str">
        <f>IF('1st Quarter'!D40&gt;0,'1st Quarter'!D40,"")</f>
        <v/>
      </c>
      <c r="E40" s="1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48">
        <f t="shared" si="0"/>
        <v>0</v>
      </c>
      <c r="AF40" s="41" t="str">
        <f>LOOKUP(AE40,'Final Average'!$H$45:$I$57)</f>
        <v>F</v>
      </c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48">
        <f t="shared" si="1"/>
        <v>0</v>
      </c>
      <c r="BG40" s="41" t="str">
        <f>LOOKUP(BF40,'Final Average'!$H$45:$I$57)</f>
        <v>F</v>
      </c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48">
        <f t="shared" si="2"/>
        <v>0</v>
      </c>
      <c r="CH40" s="41" t="str">
        <f>LOOKUP(CG40,'Final Average'!$H$45:$I$57)</f>
        <v>F</v>
      </c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48">
        <f t="shared" si="3"/>
        <v>0</v>
      </c>
      <c r="DI40" s="41" t="str">
        <f>LOOKUP(DH40,'Final Average'!$H$45:$I$57)</f>
        <v>F</v>
      </c>
      <c r="DJ40" s="71"/>
      <c r="DK40" s="71"/>
      <c r="DL40" s="71"/>
      <c r="DM40" s="71"/>
      <c r="DN40" s="71"/>
      <c r="DO40" s="71"/>
      <c r="DP40" s="71"/>
      <c r="DQ40" s="71"/>
      <c r="DR40" s="71"/>
      <c r="DS40" s="71"/>
      <c r="DT40" s="71"/>
      <c r="DU40" s="71"/>
      <c r="DV40" s="71"/>
      <c r="DW40" s="71"/>
      <c r="DX40" s="71"/>
      <c r="DY40" s="71"/>
      <c r="DZ40" s="71"/>
      <c r="EA40" s="71"/>
      <c r="EB40" s="71"/>
      <c r="EC40" s="71"/>
      <c r="ED40" s="71"/>
      <c r="EE40" s="71"/>
      <c r="EF40" s="71"/>
      <c r="EG40" s="71"/>
      <c r="EH40" s="71"/>
      <c r="EI40" s="48">
        <f t="shared" si="4"/>
        <v>0</v>
      </c>
      <c r="EJ40" s="41" t="str">
        <f>LOOKUP(EI40,'Final Average'!$H$45:$I$57)</f>
        <v>F</v>
      </c>
      <c r="EK40" s="71"/>
      <c r="EL40" s="71"/>
      <c r="EM40" s="71"/>
      <c r="EN40" s="71"/>
      <c r="EO40" s="71"/>
      <c r="EP40" s="71"/>
      <c r="EQ40" s="71"/>
      <c r="ER40" s="71"/>
      <c r="ES40" s="71"/>
      <c r="ET40" s="71"/>
      <c r="EU40" s="71"/>
      <c r="EV40" s="71"/>
      <c r="EW40" s="71"/>
      <c r="EX40" s="71"/>
      <c r="EY40" s="71"/>
      <c r="EZ40" s="71"/>
      <c r="FA40" s="71"/>
      <c r="FB40" s="71"/>
      <c r="FC40" s="71"/>
      <c r="FD40" s="71"/>
      <c r="FE40" s="71"/>
      <c r="FF40" s="71"/>
      <c r="FG40" s="71"/>
      <c r="FH40" s="71"/>
      <c r="FI40" s="71"/>
      <c r="FJ40" s="48">
        <f t="shared" si="5"/>
        <v>0</v>
      </c>
      <c r="FK40" s="41" t="str">
        <f>LOOKUP(FJ40,'Final Average'!$H$45:$I$57)</f>
        <v>F</v>
      </c>
    </row>
    <row r="41" spans="1:167" x14ac:dyDescent="0.2">
      <c r="A41" s="14">
        <v>35</v>
      </c>
      <c r="B41" s="11" t="str">
        <f>IF('1st Quarter'!B41&gt;0,'1st Quarter'!B41,"")</f>
        <v/>
      </c>
      <c r="C41" s="11" t="str">
        <f>IF('1st Quarter'!C41&gt;0,'1st Quarter'!C41,"")</f>
        <v/>
      </c>
      <c r="D41" s="11" t="str">
        <f>IF('1st Quarter'!D41&gt;0,'1st Quarter'!D41,"")</f>
        <v/>
      </c>
      <c r="E41" s="1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48">
        <f t="shared" si="0"/>
        <v>0</v>
      </c>
      <c r="AF41" s="41" t="str">
        <f>LOOKUP(AE41,'Final Average'!$H$45:$I$57)</f>
        <v>F</v>
      </c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48">
        <f t="shared" si="1"/>
        <v>0</v>
      </c>
      <c r="BG41" s="41" t="str">
        <f>LOOKUP(BF41,'Final Average'!$H$45:$I$57)</f>
        <v>F</v>
      </c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48">
        <f t="shared" si="2"/>
        <v>0</v>
      </c>
      <c r="CH41" s="41" t="str">
        <f>LOOKUP(CG41,'Final Average'!$H$45:$I$57)</f>
        <v>F</v>
      </c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48">
        <f t="shared" si="3"/>
        <v>0</v>
      </c>
      <c r="DI41" s="41" t="str">
        <f>LOOKUP(DH41,'Final Average'!$H$45:$I$57)</f>
        <v>F</v>
      </c>
      <c r="DJ41" s="71"/>
      <c r="DK41" s="71"/>
      <c r="DL41" s="71"/>
      <c r="DM41" s="71"/>
      <c r="DN41" s="71"/>
      <c r="DO41" s="71"/>
      <c r="DP41" s="71"/>
      <c r="DQ41" s="71"/>
      <c r="DR41" s="71"/>
      <c r="DS41" s="71"/>
      <c r="DT41" s="71"/>
      <c r="DU41" s="71"/>
      <c r="DV41" s="71"/>
      <c r="DW41" s="71"/>
      <c r="DX41" s="71"/>
      <c r="DY41" s="71"/>
      <c r="DZ41" s="71"/>
      <c r="EA41" s="71"/>
      <c r="EB41" s="71"/>
      <c r="EC41" s="71"/>
      <c r="ED41" s="71"/>
      <c r="EE41" s="71"/>
      <c r="EF41" s="71"/>
      <c r="EG41" s="71"/>
      <c r="EH41" s="71"/>
      <c r="EI41" s="48">
        <f t="shared" si="4"/>
        <v>0</v>
      </c>
      <c r="EJ41" s="41" t="str">
        <f>LOOKUP(EI41,'Final Average'!$H$45:$I$57)</f>
        <v>F</v>
      </c>
      <c r="EK41" s="71"/>
      <c r="EL41" s="71"/>
      <c r="EM41" s="71"/>
      <c r="EN41" s="71"/>
      <c r="EO41" s="71"/>
      <c r="EP41" s="71"/>
      <c r="EQ41" s="71"/>
      <c r="ER41" s="71"/>
      <c r="ES41" s="71"/>
      <c r="ET41" s="71"/>
      <c r="EU41" s="71"/>
      <c r="EV41" s="71"/>
      <c r="EW41" s="71"/>
      <c r="EX41" s="71"/>
      <c r="EY41" s="71"/>
      <c r="EZ41" s="71"/>
      <c r="FA41" s="71"/>
      <c r="FB41" s="71"/>
      <c r="FC41" s="71"/>
      <c r="FD41" s="71"/>
      <c r="FE41" s="71"/>
      <c r="FF41" s="71"/>
      <c r="FG41" s="71"/>
      <c r="FH41" s="71"/>
      <c r="FI41" s="71"/>
      <c r="FJ41" s="48">
        <f t="shared" si="5"/>
        <v>0</v>
      </c>
      <c r="FK41" s="41" t="str">
        <f>LOOKUP(FJ41,'Final Average'!$H$45:$I$57)</f>
        <v>F</v>
      </c>
    </row>
    <row r="42" spans="1:167" s="7" customFormat="1" x14ac:dyDescent="0.2">
      <c r="A42" s="49" t="s">
        <v>10</v>
      </c>
      <c r="B42" s="50"/>
      <c r="C42" s="50"/>
      <c r="D42" s="50"/>
      <c r="E42" s="51"/>
      <c r="F42" s="45" t="e">
        <f>AVERAGE(F7:F41)</f>
        <v>#DIV/0!</v>
      </c>
      <c r="G42" s="45" t="e">
        <f t="shared" ref="G42:AD42" si="6">AVERAGE(G7:G41)</f>
        <v>#DIV/0!</v>
      </c>
      <c r="H42" s="45" t="e">
        <f t="shared" si="6"/>
        <v>#DIV/0!</v>
      </c>
      <c r="I42" s="45" t="e">
        <f t="shared" si="6"/>
        <v>#DIV/0!</v>
      </c>
      <c r="J42" s="45" t="e">
        <f t="shared" si="6"/>
        <v>#DIV/0!</v>
      </c>
      <c r="K42" s="45" t="e">
        <f t="shared" si="6"/>
        <v>#DIV/0!</v>
      </c>
      <c r="L42" s="45" t="e">
        <f t="shared" si="6"/>
        <v>#DIV/0!</v>
      </c>
      <c r="M42" s="45" t="e">
        <f t="shared" si="6"/>
        <v>#DIV/0!</v>
      </c>
      <c r="N42" s="45" t="e">
        <f t="shared" si="6"/>
        <v>#DIV/0!</v>
      </c>
      <c r="O42" s="45" t="e">
        <f t="shared" si="6"/>
        <v>#DIV/0!</v>
      </c>
      <c r="P42" s="45" t="e">
        <f t="shared" si="6"/>
        <v>#DIV/0!</v>
      </c>
      <c r="Q42" s="45" t="e">
        <f t="shared" si="6"/>
        <v>#DIV/0!</v>
      </c>
      <c r="R42" s="45" t="e">
        <f t="shared" si="6"/>
        <v>#DIV/0!</v>
      </c>
      <c r="S42" s="45" t="e">
        <f t="shared" si="6"/>
        <v>#DIV/0!</v>
      </c>
      <c r="T42" s="45" t="e">
        <f t="shared" si="6"/>
        <v>#DIV/0!</v>
      </c>
      <c r="U42" s="45" t="e">
        <f t="shared" si="6"/>
        <v>#DIV/0!</v>
      </c>
      <c r="V42" s="45" t="e">
        <f t="shared" si="6"/>
        <v>#DIV/0!</v>
      </c>
      <c r="W42" s="45" t="e">
        <f t="shared" si="6"/>
        <v>#DIV/0!</v>
      </c>
      <c r="X42" s="45" t="e">
        <f t="shared" si="6"/>
        <v>#DIV/0!</v>
      </c>
      <c r="Y42" s="45" t="e">
        <f t="shared" si="6"/>
        <v>#DIV/0!</v>
      </c>
      <c r="Z42" s="45" t="e">
        <f t="shared" si="6"/>
        <v>#DIV/0!</v>
      </c>
      <c r="AA42" s="45" t="e">
        <f t="shared" si="6"/>
        <v>#DIV/0!</v>
      </c>
      <c r="AB42" s="45" t="e">
        <f t="shared" si="6"/>
        <v>#DIV/0!</v>
      </c>
      <c r="AC42" s="45" t="e">
        <f t="shared" si="6"/>
        <v>#DIV/0!</v>
      </c>
      <c r="AD42" s="45" t="e">
        <f t="shared" si="6"/>
        <v>#DIV/0!</v>
      </c>
      <c r="AE42" s="46" t="e">
        <f>SUM(AE7:AE41)/Basics!$E$6</f>
        <v>#VALUE!</v>
      </c>
      <c r="AF42" s="41" t="e">
        <f>LOOKUP(AE42,'Final Average'!$H$45:$I$57)</f>
        <v>#VALUE!</v>
      </c>
      <c r="AG42" s="45" t="e">
        <f t="shared" ref="AG42:BE42" si="7">AVERAGE(AG7:AG41)</f>
        <v>#DIV/0!</v>
      </c>
      <c r="AH42" s="45" t="e">
        <f t="shared" si="7"/>
        <v>#DIV/0!</v>
      </c>
      <c r="AI42" s="45" t="e">
        <f t="shared" si="7"/>
        <v>#DIV/0!</v>
      </c>
      <c r="AJ42" s="45" t="e">
        <f t="shared" si="7"/>
        <v>#DIV/0!</v>
      </c>
      <c r="AK42" s="45" t="e">
        <f t="shared" si="7"/>
        <v>#DIV/0!</v>
      </c>
      <c r="AL42" s="45" t="e">
        <f t="shared" si="7"/>
        <v>#DIV/0!</v>
      </c>
      <c r="AM42" s="45" t="e">
        <f t="shared" si="7"/>
        <v>#DIV/0!</v>
      </c>
      <c r="AN42" s="45" t="e">
        <f t="shared" si="7"/>
        <v>#DIV/0!</v>
      </c>
      <c r="AO42" s="45" t="e">
        <f t="shared" si="7"/>
        <v>#DIV/0!</v>
      </c>
      <c r="AP42" s="45" t="e">
        <f t="shared" si="7"/>
        <v>#DIV/0!</v>
      </c>
      <c r="AQ42" s="45" t="e">
        <f t="shared" si="7"/>
        <v>#DIV/0!</v>
      </c>
      <c r="AR42" s="45" t="e">
        <f t="shared" si="7"/>
        <v>#DIV/0!</v>
      </c>
      <c r="AS42" s="45" t="e">
        <f t="shared" si="7"/>
        <v>#DIV/0!</v>
      </c>
      <c r="AT42" s="45" t="e">
        <f t="shared" si="7"/>
        <v>#DIV/0!</v>
      </c>
      <c r="AU42" s="45" t="e">
        <f t="shared" si="7"/>
        <v>#DIV/0!</v>
      </c>
      <c r="AV42" s="45" t="e">
        <f t="shared" si="7"/>
        <v>#DIV/0!</v>
      </c>
      <c r="AW42" s="45" t="e">
        <f t="shared" si="7"/>
        <v>#DIV/0!</v>
      </c>
      <c r="AX42" s="45" t="e">
        <f t="shared" si="7"/>
        <v>#DIV/0!</v>
      </c>
      <c r="AY42" s="45" t="e">
        <f t="shared" si="7"/>
        <v>#DIV/0!</v>
      </c>
      <c r="AZ42" s="45" t="e">
        <f t="shared" si="7"/>
        <v>#DIV/0!</v>
      </c>
      <c r="BA42" s="45" t="e">
        <f t="shared" si="7"/>
        <v>#DIV/0!</v>
      </c>
      <c r="BB42" s="45" t="e">
        <f t="shared" si="7"/>
        <v>#DIV/0!</v>
      </c>
      <c r="BC42" s="45" t="e">
        <f t="shared" si="7"/>
        <v>#DIV/0!</v>
      </c>
      <c r="BD42" s="45" t="e">
        <f t="shared" si="7"/>
        <v>#DIV/0!</v>
      </c>
      <c r="BE42" s="45" t="e">
        <f t="shared" si="7"/>
        <v>#DIV/0!</v>
      </c>
      <c r="BF42" s="46" t="e">
        <f>SUM(BF7:BF41)/Basics!$E$6</f>
        <v>#VALUE!</v>
      </c>
      <c r="BG42" s="47" t="e">
        <f>LOOKUP(BF42,'Final Average'!$H$45:$I$57)</f>
        <v>#VALUE!</v>
      </c>
      <c r="BH42" s="45" t="e">
        <f t="shared" ref="BH42:CF42" si="8">AVERAGE(BH7:BH41)</f>
        <v>#DIV/0!</v>
      </c>
      <c r="BI42" s="45" t="e">
        <f t="shared" si="8"/>
        <v>#DIV/0!</v>
      </c>
      <c r="BJ42" s="45" t="e">
        <f t="shared" si="8"/>
        <v>#DIV/0!</v>
      </c>
      <c r="BK42" s="45" t="e">
        <f t="shared" si="8"/>
        <v>#DIV/0!</v>
      </c>
      <c r="BL42" s="45" t="e">
        <f t="shared" si="8"/>
        <v>#DIV/0!</v>
      </c>
      <c r="BM42" s="45" t="e">
        <f t="shared" si="8"/>
        <v>#DIV/0!</v>
      </c>
      <c r="BN42" s="45" t="e">
        <f t="shared" si="8"/>
        <v>#DIV/0!</v>
      </c>
      <c r="BO42" s="45" t="e">
        <f t="shared" si="8"/>
        <v>#DIV/0!</v>
      </c>
      <c r="BP42" s="45" t="e">
        <f t="shared" si="8"/>
        <v>#DIV/0!</v>
      </c>
      <c r="BQ42" s="45" t="e">
        <f t="shared" si="8"/>
        <v>#DIV/0!</v>
      </c>
      <c r="BR42" s="45" t="e">
        <f t="shared" si="8"/>
        <v>#DIV/0!</v>
      </c>
      <c r="BS42" s="45" t="e">
        <f t="shared" si="8"/>
        <v>#DIV/0!</v>
      </c>
      <c r="BT42" s="45" t="e">
        <f t="shared" si="8"/>
        <v>#DIV/0!</v>
      </c>
      <c r="BU42" s="45" t="e">
        <f t="shared" si="8"/>
        <v>#DIV/0!</v>
      </c>
      <c r="BV42" s="45" t="e">
        <f t="shared" si="8"/>
        <v>#DIV/0!</v>
      </c>
      <c r="BW42" s="45" t="e">
        <f t="shared" si="8"/>
        <v>#DIV/0!</v>
      </c>
      <c r="BX42" s="45" t="e">
        <f t="shared" si="8"/>
        <v>#DIV/0!</v>
      </c>
      <c r="BY42" s="45" t="e">
        <f t="shared" si="8"/>
        <v>#DIV/0!</v>
      </c>
      <c r="BZ42" s="45" t="e">
        <f t="shared" si="8"/>
        <v>#DIV/0!</v>
      </c>
      <c r="CA42" s="45" t="e">
        <f t="shared" si="8"/>
        <v>#DIV/0!</v>
      </c>
      <c r="CB42" s="45" t="e">
        <f t="shared" si="8"/>
        <v>#DIV/0!</v>
      </c>
      <c r="CC42" s="45" t="e">
        <f t="shared" si="8"/>
        <v>#DIV/0!</v>
      </c>
      <c r="CD42" s="45" t="e">
        <f t="shared" si="8"/>
        <v>#DIV/0!</v>
      </c>
      <c r="CE42" s="45" t="e">
        <f t="shared" si="8"/>
        <v>#DIV/0!</v>
      </c>
      <c r="CF42" s="45" t="e">
        <f t="shared" si="8"/>
        <v>#DIV/0!</v>
      </c>
      <c r="CG42" s="46" t="e">
        <f>SUM(CG7:CG41)/Basics!$E$6</f>
        <v>#VALUE!</v>
      </c>
      <c r="CH42" s="47" t="e">
        <f>LOOKUP(CG42,'Final Average'!$H$45:$I$57)</f>
        <v>#VALUE!</v>
      </c>
      <c r="CI42" s="45" t="e">
        <f t="shared" ref="CI42:DG42" si="9">AVERAGE(CI7:CI41)</f>
        <v>#DIV/0!</v>
      </c>
      <c r="CJ42" s="45" t="e">
        <f t="shared" si="9"/>
        <v>#DIV/0!</v>
      </c>
      <c r="CK42" s="45" t="e">
        <f t="shared" si="9"/>
        <v>#DIV/0!</v>
      </c>
      <c r="CL42" s="45" t="e">
        <f t="shared" si="9"/>
        <v>#DIV/0!</v>
      </c>
      <c r="CM42" s="45" t="e">
        <f t="shared" si="9"/>
        <v>#DIV/0!</v>
      </c>
      <c r="CN42" s="45" t="e">
        <f t="shared" si="9"/>
        <v>#DIV/0!</v>
      </c>
      <c r="CO42" s="45" t="e">
        <f t="shared" si="9"/>
        <v>#DIV/0!</v>
      </c>
      <c r="CP42" s="45" t="e">
        <f t="shared" si="9"/>
        <v>#DIV/0!</v>
      </c>
      <c r="CQ42" s="45" t="e">
        <f t="shared" si="9"/>
        <v>#DIV/0!</v>
      </c>
      <c r="CR42" s="45" t="e">
        <f t="shared" si="9"/>
        <v>#DIV/0!</v>
      </c>
      <c r="CS42" s="45" t="e">
        <f t="shared" si="9"/>
        <v>#DIV/0!</v>
      </c>
      <c r="CT42" s="45" t="e">
        <f t="shared" si="9"/>
        <v>#DIV/0!</v>
      </c>
      <c r="CU42" s="45" t="e">
        <f t="shared" si="9"/>
        <v>#DIV/0!</v>
      </c>
      <c r="CV42" s="45" t="e">
        <f t="shared" si="9"/>
        <v>#DIV/0!</v>
      </c>
      <c r="CW42" s="45" t="e">
        <f t="shared" si="9"/>
        <v>#DIV/0!</v>
      </c>
      <c r="CX42" s="45" t="e">
        <f t="shared" si="9"/>
        <v>#DIV/0!</v>
      </c>
      <c r="CY42" s="45" t="e">
        <f t="shared" si="9"/>
        <v>#DIV/0!</v>
      </c>
      <c r="CZ42" s="45" t="e">
        <f t="shared" si="9"/>
        <v>#DIV/0!</v>
      </c>
      <c r="DA42" s="45" t="e">
        <f t="shared" si="9"/>
        <v>#DIV/0!</v>
      </c>
      <c r="DB42" s="45" t="e">
        <f t="shared" si="9"/>
        <v>#DIV/0!</v>
      </c>
      <c r="DC42" s="45" t="e">
        <f t="shared" si="9"/>
        <v>#DIV/0!</v>
      </c>
      <c r="DD42" s="45" t="e">
        <f t="shared" si="9"/>
        <v>#DIV/0!</v>
      </c>
      <c r="DE42" s="45" t="e">
        <f t="shared" si="9"/>
        <v>#DIV/0!</v>
      </c>
      <c r="DF42" s="45" t="e">
        <f t="shared" si="9"/>
        <v>#DIV/0!</v>
      </c>
      <c r="DG42" s="45" t="e">
        <f t="shared" si="9"/>
        <v>#DIV/0!</v>
      </c>
      <c r="DH42" s="46" t="e">
        <f>SUM(DH7:DH41)/Basics!$E$6</f>
        <v>#VALUE!</v>
      </c>
      <c r="DI42" s="47" t="e">
        <f>LOOKUP(DH42,'Final Average'!$H$45:$I$57)</f>
        <v>#VALUE!</v>
      </c>
      <c r="DJ42" s="45" t="e">
        <f t="shared" ref="DJ42:EH42" si="10">AVERAGE(DJ7:DJ41)</f>
        <v>#DIV/0!</v>
      </c>
      <c r="DK42" s="45" t="e">
        <f t="shared" si="10"/>
        <v>#DIV/0!</v>
      </c>
      <c r="DL42" s="45" t="e">
        <f t="shared" si="10"/>
        <v>#DIV/0!</v>
      </c>
      <c r="DM42" s="45" t="e">
        <f t="shared" si="10"/>
        <v>#DIV/0!</v>
      </c>
      <c r="DN42" s="45" t="e">
        <f t="shared" si="10"/>
        <v>#DIV/0!</v>
      </c>
      <c r="DO42" s="45" t="e">
        <f t="shared" si="10"/>
        <v>#DIV/0!</v>
      </c>
      <c r="DP42" s="45" t="e">
        <f t="shared" si="10"/>
        <v>#DIV/0!</v>
      </c>
      <c r="DQ42" s="45" t="e">
        <f t="shared" si="10"/>
        <v>#DIV/0!</v>
      </c>
      <c r="DR42" s="45" t="e">
        <f t="shared" si="10"/>
        <v>#DIV/0!</v>
      </c>
      <c r="DS42" s="45" t="e">
        <f t="shared" si="10"/>
        <v>#DIV/0!</v>
      </c>
      <c r="DT42" s="45" t="e">
        <f t="shared" si="10"/>
        <v>#DIV/0!</v>
      </c>
      <c r="DU42" s="45" t="e">
        <f t="shared" si="10"/>
        <v>#DIV/0!</v>
      </c>
      <c r="DV42" s="45" t="e">
        <f t="shared" si="10"/>
        <v>#DIV/0!</v>
      </c>
      <c r="DW42" s="45" t="e">
        <f t="shared" si="10"/>
        <v>#DIV/0!</v>
      </c>
      <c r="DX42" s="45" t="e">
        <f t="shared" si="10"/>
        <v>#DIV/0!</v>
      </c>
      <c r="DY42" s="45" t="e">
        <f t="shared" si="10"/>
        <v>#DIV/0!</v>
      </c>
      <c r="DZ42" s="45" t="e">
        <f t="shared" si="10"/>
        <v>#DIV/0!</v>
      </c>
      <c r="EA42" s="45" t="e">
        <f t="shared" si="10"/>
        <v>#DIV/0!</v>
      </c>
      <c r="EB42" s="45" t="e">
        <f t="shared" si="10"/>
        <v>#DIV/0!</v>
      </c>
      <c r="EC42" s="45" t="e">
        <f t="shared" si="10"/>
        <v>#DIV/0!</v>
      </c>
      <c r="ED42" s="45" t="e">
        <f t="shared" si="10"/>
        <v>#DIV/0!</v>
      </c>
      <c r="EE42" s="45" t="e">
        <f t="shared" si="10"/>
        <v>#DIV/0!</v>
      </c>
      <c r="EF42" s="45" t="e">
        <f t="shared" si="10"/>
        <v>#DIV/0!</v>
      </c>
      <c r="EG42" s="45" t="e">
        <f t="shared" si="10"/>
        <v>#DIV/0!</v>
      </c>
      <c r="EH42" s="45" t="e">
        <f t="shared" si="10"/>
        <v>#DIV/0!</v>
      </c>
      <c r="EI42" s="46" t="e">
        <f>SUM(EI7:EI41)/Basics!$E$6</f>
        <v>#VALUE!</v>
      </c>
      <c r="EJ42" s="47" t="e">
        <f>LOOKUP(EI42,'Final Average'!$H$45:$I$57)</f>
        <v>#VALUE!</v>
      </c>
      <c r="EK42" s="45" t="e">
        <f t="shared" ref="EK42:FI42" si="11">AVERAGE(EK7:EK41)</f>
        <v>#DIV/0!</v>
      </c>
      <c r="EL42" s="45" t="e">
        <f t="shared" si="11"/>
        <v>#DIV/0!</v>
      </c>
      <c r="EM42" s="45" t="e">
        <f t="shared" si="11"/>
        <v>#DIV/0!</v>
      </c>
      <c r="EN42" s="45" t="e">
        <f t="shared" si="11"/>
        <v>#DIV/0!</v>
      </c>
      <c r="EO42" s="45" t="e">
        <f t="shared" si="11"/>
        <v>#DIV/0!</v>
      </c>
      <c r="EP42" s="45" t="e">
        <f t="shared" si="11"/>
        <v>#DIV/0!</v>
      </c>
      <c r="EQ42" s="45" t="e">
        <f t="shared" si="11"/>
        <v>#DIV/0!</v>
      </c>
      <c r="ER42" s="45" t="e">
        <f t="shared" si="11"/>
        <v>#DIV/0!</v>
      </c>
      <c r="ES42" s="45" t="e">
        <f t="shared" si="11"/>
        <v>#DIV/0!</v>
      </c>
      <c r="ET42" s="45" t="e">
        <f t="shared" si="11"/>
        <v>#DIV/0!</v>
      </c>
      <c r="EU42" s="45" t="e">
        <f t="shared" si="11"/>
        <v>#DIV/0!</v>
      </c>
      <c r="EV42" s="45" t="e">
        <f t="shared" si="11"/>
        <v>#DIV/0!</v>
      </c>
      <c r="EW42" s="45" t="e">
        <f t="shared" si="11"/>
        <v>#DIV/0!</v>
      </c>
      <c r="EX42" s="45" t="e">
        <f t="shared" si="11"/>
        <v>#DIV/0!</v>
      </c>
      <c r="EY42" s="45" t="e">
        <f t="shared" si="11"/>
        <v>#DIV/0!</v>
      </c>
      <c r="EZ42" s="45" t="e">
        <f t="shared" si="11"/>
        <v>#DIV/0!</v>
      </c>
      <c r="FA42" s="45" t="e">
        <f t="shared" si="11"/>
        <v>#DIV/0!</v>
      </c>
      <c r="FB42" s="45" t="e">
        <f t="shared" si="11"/>
        <v>#DIV/0!</v>
      </c>
      <c r="FC42" s="45" t="e">
        <f t="shared" si="11"/>
        <v>#DIV/0!</v>
      </c>
      <c r="FD42" s="45" t="e">
        <f t="shared" si="11"/>
        <v>#DIV/0!</v>
      </c>
      <c r="FE42" s="45" t="e">
        <f t="shared" si="11"/>
        <v>#DIV/0!</v>
      </c>
      <c r="FF42" s="45" t="e">
        <f t="shared" si="11"/>
        <v>#DIV/0!</v>
      </c>
      <c r="FG42" s="45" t="e">
        <f t="shared" si="11"/>
        <v>#DIV/0!</v>
      </c>
      <c r="FH42" s="45" t="e">
        <f t="shared" si="11"/>
        <v>#DIV/0!</v>
      </c>
      <c r="FI42" s="45" t="e">
        <f t="shared" si="11"/>
        <v>#DIV/0!</v>
      </c>
      <c r="FJ42" s="46" t="e">
        <f>SUM(FJ7:FJ41)/Basics!$E$6</f>
        <v>#VALUE!</v>
      </c>
      <c r="FK42" s="47" t="e">
        <f>LOOKUP(FJ42,'Final Average'!$H$45:$I$57)</f>
        <v>#VALUE!</v>
      </c>
    </row>
  </sheetData>
  <mergeCells count="10">
    <mergeCell ref="A42:E42"/>
    <mergeCell ref="F3:AE3"/>
    <mergeCell ref="AG3:BF3"/>
    <mergeCell ref="BH3:CG3"/>
    <mergeCell ref="D6:E6"/>
    <mergeCell ref="A1:E1"/>
    <mergeCell ref="A2:E2"/>
    <mergeCell ref="CI3:DH3"/>
    <mergeCell ref="DJ3:EI3"/>
    <mergeCell ref="EK3:FJ3"/>
  </mergeCells>
  <phoneticPr fontId="1" type="noConversion"/>
  <conditionalFormatting sqref="EK1:FI4 EI1:EJ1048576 EK42:FI65536 DH1:DI1048576 DJ1:EH4 BF1:BG1048576 DJ42:EH65536 CI42:DG65536 CG1:CH1048576 CI1:DG4 BH1:CF4 FJ1:FK1048576 BH42:CF65536 F42:AD65536 AG42:BE65536 F1:AD4 AG1:BE4 AE1:AF1048576">
    <cfRule type="cellIs" dxfId="69" priority="13" stopIfTrue="1" operator="equal">
      <formula>"F"</formula>
    </cfRule>
  </conditionalFormatting>
  <conditionalFormatting sqref="F38:AD41 F5:AD36">
    <cfRule type="cellIs" dxfId="35" priority="6" stopIfTrue="1" operator="equal">
      <formula>"F"</formula>
    </cfRule>
  </conditionalFormatting>
  <conditionalFormatting sqref="AG38:BE41 AG5:BE36">
    <cfRule type="cellIs" dxfId="33" priority="5" stopIfTrue="1" operator="equal">
      <formula>"F"</formula>
    </cfRule>
  </conditionalFormatting>
  <conditionalFormatting sqref="BH38:CF41 BH5:CF36">
    <cfRule type="cellIs" dxfId="31" priority="4" stopIfTrue="1" operator="equal">
      <formula>"F"</formula>
    </cfRule>
  </conditionalFormatting>
  <conditionalFormatting sqref="CI38:DG41 CI5:DG36">
    <cfRule type="cellIs" dxfId="29" priority="3" stopIfTrue="1" operator="equal">
      <formula>"F"</formula>
    </cfRule>
  </conditionalFormatting>
  <conditionalFormatting sqref="DJ38:EH41 DJ5:EH36">
    <cfRule type="cellIs" dxfId="27" priority="2" stopIfTrue="1" operator="equal">
      <formula>"F"</formula>
    </cfRule>
  </conditionalFormatting>
  <conditionalFormatting sqref="EK38:FI41 EK5:FI36">
    <cfRule type="cellIs" dxfId="25" priority="1" stopIfTrue="1" operator="equal">
      <formula>"F"</formula>
    </cfRule>
  </conditionalFormatting>
  <pageMargins left="0.25" right="0.25" top="0.75" bottom="0.17" header="0.25" footer="0.17"/>
  <pageSetup scale="53" fitToWidth="12" orientation="landscape" verticalDpi="0" r:id="rId1"/>
  <headerFooter alignWithMargins="0"/>
  <colBreaks count="4" manualBreakCount="4">
    <brk id="59" max="1048575" man="1"/>
    <brk id="86" max="1048575" man="1"/>
    <brk id="113" max="1048575" man="1"/>
    <brk id="140" max="1048575" man="1"/>
  </colBreaks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2"/>
  <sheetViews>
    <sheetView zoomScaleNormal="100" workbookViewId="0">
      <pane xSplit="5" ySplit="6" topLeftCell="F7" activePane="bottomRight" state="frozen"/>
      <selection pane="topRight" activeCell="F1" sqref="F1"/>
      <selection pane="bottomLeft" activeCell="A5" sqref="A5"/>
      <selection pane="bottomRight" activeCell="F7" sqref="F7"/>
    </sheetView>
  </sheetViews>
  <sheetFormatPr defaultColWidth="7.7109375" defaultRowHeight="12.75" x14ac:dyDescent="0.2"/>
  <cols>
    <col min="1" max="1" width="9.7109375" style="1" customWidth="1"/>
    <col min="2" max="2" width="13.7109375" customWidth="1"/>
    <col min="3" max="3" width="11.7109375" customWidth="1"/>
    <col min="4" max="4" width="4.7109375" customWidth="1"/>
    <col min="5" max="5" width="6.85546875" bestFit="1" customWidth="1"/>
    <col min="6" max="6" width="7.7109375" style="1" bestFit="1" customWidth="1"/>
    <col min="7" max="19" width="7.7109375" style="1" customWidth="1"/>
    <col min="20" max="26" width="7.7109375" style="4" customWidth="1"/>
    <col min="27" max="30" width="7.7109375" style="1" customWidth="1"/>
    <col min="31" max="31" width="7.7109375" style="4" customWidth="1"/>
    <col min="32" max="32" width="7.7109375" style="7" customWidth="1"/>
    <col min="33" max="46" width="7.7109375" style="1" customWidth="1"/>
    <col min="47" max="53" width="7.7109375" style="4" customWidth="1"/>
    <col min="54" max="57" width="7.7109375" style="1" customWidth="1"/>
    <col min="58" max="58" width="7.7109375" style="4" customWidth="1"/>
    <col min="59" max="59" width="7.7109375" style="7" customWidth="1"/>
    <col min="60" max="73" width="7.7109375" style="1" customWidth="1"/>
    <col min="74" max="80" width="7.7109375" style="4" customWidth="1"/>
    <col min="81" max="84" width="7.7109375" style="1" customWidth="1"/>
    <col min="85" max="85" width="7.7109375" style="4" customWidth="1"/>
    <col min="86" max="86" width="7.7109375" style="7" customWidth="1"/>
    <col min="87" max="100" width="7.7109375" style="1" customWidth="1"/>
    <col min="101" max="107" width="7.7109375" style="4" customWidth="1"/>
    <col min="108" max="111" width="7.7109375" style="1" customWidth="1"/>
    <col min="112" max="112" width="7.7109375" style="4" customWidth="1"/>
    <col min="113" max="113" width="7.7109375" style="7" customWidth="1"/>
    <col min="114" max="127" width="7.7109375" style="1" customWidth="1"/>
    <col min="128" max="134" width="7.7109375" style="4" customWidth="1"/>
    <col min="135" max="138" width="7.7109375" style="1" customWidth="1"/>
    <col min="139" max="139" width="7.7109375" style="4" customWidth="1"/>
    <col min="140" max="140" width="7.7109375" style="7" customWidth="1"/>
    <col min="141" max="154" width="7.7109375" style="1" customWidth="1"/>
    <col min="155" max="161" width="7.7109375" style="4" customWidth="1"/>
    <col min="162" max="165" width="7.7109375" style="1" customWidth="1"/>
    <col min="166" max="166" width="7.7109375" style="4" customWidth="1"/>
    <col min="167" max="167" width="7.7109375" style="7" customWidth="1"/>
    <col min="168" max="16384" width="7.7109375" style="4"/>
  </cols>
  <sheetData>
    <row r="1" spans="1:167" x14ac:dyDescent="0.2">
      <c r="A1" s="52"/>
      <c r="B1" s="52"/>
      <c r="C1" s="52"/>
      <c r="D1" s="52"/>
      <c r="E1" s="52"/>
    </row>
    <row r="2" spans="1:167" x14ac:dyDescent="0.2">
      <c r="A2" s="52" t="s">
        <v>12</v>
      </c>
      <c r="B2" s="52"/>
      <c r="C2" s="52"/>
      <c r="D2" s="52"/>
      <c r="E2" s="52"/>
    </row>
    <row r="3" spans="1:167" s="7" customForma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/>
      <c r="F3" s="50" t="str">
        <f>'1st Quarter'!F3:AE3</f>
        <v>Math</v>
      </c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13"/>
      <c r="AG3" s="50" t="str">
        <f>'1st Quarter'!AG3:BF3</f>
        <v>Reading</v>
      </c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13"/>
      <c r="BH3" s="50" t="str">
        <f>'1st Quarter'!BH3:CG3</f>
        <v>Spelling</v>
      </c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13"/>
      <c r="CI3" s="50" t="str">
        <f>'1st Quarter'!CI3:DH3</f>
        <v>Science</v>
      </c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13"/>
      <c r="DJ3" s="50" t="str">
        <f>'1st Quarter'!DJ3:EI3</f>
        <v>Social Studies</v>
      </c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13"/>
      <c r="EK3" s="50" t="str">
        <f>'1st Quarter'!EK3:FJ3</f>
        <v>English</v>
      </c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13"/>
    </row>
    <row r="4" spans="1:167" x14ac:dyDescent="0.2">
      <c r="A4" s="5"/>
      <c r="B4" s="6"/>
      <c r="C4" s="6"/>
      <c r="D4" s="6"/>
      <c r="E4" s="6"/>
      <c r="F4" s="15">
        <v>1</v>
      </c>
      <c r="G4" s="15">
        <v>2</v>
      </c>
      <c r="H4" s="15">
        <v>3</v>
      </c>
      <c r="I4" s="15">
        <v>4</v>
      </c>
      <c r="J4" s="15">
        <v>5</v>
      </c>
      <c r="K4" s="15">
        <v>6</v>
      </c>
      <c r="L4" s="15">
        <v>7</v>
      </c>
      <c r="M4" s="15">
        <v>8</v>
      </c>
      <c r="N4" s="15">
        <v>9</v>
      </c>
      <c r="O4" s="15">
        <v>10</v>
      </c>
      <c r="P4" s="15">
        <v>11</v>
      </c>
      <c r="Q4" s="15">
        <v>12</v>
      </c>
      <c r="R4" s="15">
        <v>13</v>
      </c>
      <c r="S4" s="15">
        <v>14</v>
      </c>
      <c r="T4" s="15">
        <v>15</v>
      </c>
      <c r="U4" s="15">
        <v>16</v>
      </c>
      <c r="V4" s="15">
        <v>17</v>
      </c>
      <c r="W4" s="15">
        <v>18</v>
      </c>
      <c r="X4" s="15">
        <v>19</v>
      </c>
      <c r="Y4" s="15">
        <v>20</v>
      </c>
      <c r="Z4" s="15">
        <v>21</v>
      </c>
      <c r="AA4" s="15">
        <v>22</v>
      </c>
      <c r="AB4" s="15">
        <v>23</v>
      </c>
      <c r="AC4" s="15">
        <v>24</v>
      </c>
      <c r="AD4" s="15">
        <v>25</v>
      </c>
      <c r="AE4" s="17" t="s">
        <v>9</v>
      </c>
      <c r="AF4" s="23"/>
      <c r="AG4" s="15">
        <v>1</v>
      </c>
      <c r="AH4" s="15">
        <v>2</v>
      </c>
      <c r="AI4" s="15">
        <v>3</v>
      </c>
      <c r="AJ4" s="15">
        <v>4</v>
      </c>
      <c r="AK4" s="15">
        <v>5</v>
      </c>
      <c r="AL4" s="15">
        <v>6</v>
      </c>
      <c r="AM4" s="15">
        <v>7</v>
      </c>
      <c r="AN4" s="15">
        <v>8</v>
      </c>
      <c r="AO4" s="15">
        <v>9</v>
      </c>
      <c r="AP4" s="15">
        <v>10</v>
      </c>
      <c r="AQ4" s="15">
        <v>11</v>
      </c>
      <c r="AR4" s="15">
        <v>12</v>
      </c>
      <c r="AS4" s="15">
        <v>13</v>
      </c>
      <c r="AT4" s="15">
        <v>14</v>
      </c>
      <c r="AU4" s="15">
        <v>15</v>
      </c>
      <c r="AV4" s="15">
        <v>16</v>
      </c>
      <c r="AW4" s="15">
        <v>17</v>
      </c>
      <c r="AX4" s="15">
        <v>18</v>
      </c>
      <c r="AY4" s="15">
        <v>19</v>
      </c>
      <c r="AZ4" s="15">
        <v>20</v>
      </c>
      <c r="BA4" s="15">
        <v>21</v>
      </c>
      <c r="BB4" s="15">
        <v>22</v>
      </c>
      <c r="BC4" s="15">
        <v>23</v>
      </c>
      <c r="BD4" s="15">
        <v>24</v>
      </c>
      <c r="BE4" s="15">
        <v>25</v>
      </c>
      <c r="BF4" s="17" t="s">
        <v>9</v>
      </c>
      <c r="BG4" s="23"/>
      <c r="BH4" s="15">
        <v>1</v>
      </c>
      <c r="BI4" s="15">
        <v>2</v>
      </c>
      <c r="BJ4" s="15">
        <v>3</v>
      </c>
      <c r="BK4" s="15">
        <v>4</v>
      </c>
      <c r="BL4" s="15">
        <v>5</v>
      </c>
      <c r="BM4" s="15">
        <v>6</v>
      </c>
      <c r="BN4" s="15">
        <v>7</v>
      </c>
      <c r="BO4" s="15">
        <v>8</v>
      </c>
      <c r="BP4" s="15">
        <v>9</v>
      </c>
      <c r="BQ4" s="15">
        <v>10</v>
      </c>
      <c r="BR4" s="15">
        <v>11</v>
      </c>
      <c r="BS4" s="15">
        <v>12</v>
      </c>
      <c r="BT4" s="15">
        <v>13</v>
      </c>
      <c r="BU4" s="15">
        <v>14</v>
      </c>
      <c r="BV4" s="15">
        <v>15</v>
      </c>
      <c r="BW4" s="15">
        <v>16</v>
      </c>
      <c r="BX4" s="15">
        <v>17</v>
      </c>
      <c r="BY4" s="15">
        <v>18</v>
      </c>
      <c r="BZ4" s="15">
        <v>19</v>
      </c>
      <c r="CA4" s="15">
        <v>20</v>
      </c>
      <c r="CB4" s="15">
        <v>21</v>
      </c>
      <c r="CC4" s="15">
        <v>22</v>
      </c>
      <c r="CD4" s="15">
        <v>23</v>
      </c>
      <c r="CE4" s="15">
        <v>24</v>
      </c>
      <c r="CF4" s="15">
        <v>25</v>
      </c>
      <c r="CG4" s="17" t="s">
        <v>9</v>
      </c>
      <c r="CH4" s="23"/>
      <c r="CI4" s="15">
        <v>1</v>
      </c>
      <c r="CJ4" s="15">
        <v>2</v>
      </c>
      <c r="CK4" s="15">
        <v>3</v>
      </c>
      <c r="CL4" s="15">
        <v>4</v>
      </c>
      <c r="CM4" s="15">
        <v>5</v>
      </c>
      <c r="CN4" s="15">
        <v>6</v>
      </c>
      <c r="CO4" s="15">
        <v>7</v>
      </c>
      <c r="CP4" s="15">
        <v>8</v>
      </c>
      <c r="CQ4" s="15">
        <v>9</v>
      </c>
      <c r="CR4" s="15">
        <v>10</v>
      </c>
      <c r="CS4" s="15">
        <v>11</v>
      </c>
      <c r="CT4" s="15">
        <v>12</v>
      </c>
      <c r="CU4" s="15">
        <v>13</v>
      </c>
      <c r="CV4" s="15">
        <v>14</v>
      </c>
      <c r="CW4" s="15">
        <v>15</v>
      </c>
      <c r="CX4" s="15">
        <v>16</v>
      </c>
      <c r="CY4" s="15">
        <v>17</v>
      </c>
      <c r="CZ4" s="15">
        <v>18</v>
      </c>
      <c r="DA4" s="15">
        <v>19</v>
      </c>
      <c r="DB4" s="15">
        <v>20</v>
      </c>
      <c r="DC4" s="15">
        <v>21</v>
      </c>
      <c r="DD4" s="15">
        <v>22</v>
      </c>
      <c r="DE4" s="15">
        <v>23</v>
      </c>
      <c r="DF4" s="15">
        <v>24</v>
      </c>
      <c r="DG4" s="15">
        <v>25</v>
      </c>
      <c r="DH4" s="17" t="s">
        <v>9</v>
      </c>
      <c r="DI4" s="23"/>
      <c r="DJ4" s="15">
        <v>1</v>
      </c>
      <c r="DK4" s="15">
        <v>2</v>
      </c>
      <c r="DL4" s="15">
        <v>3</v>
      </c>
      <c r="DM4" s="15">
        <v>4</v>
      </c>
      <c r="DN4" s="15">
        <v>5</v>
      </c>
      <c r="DO4" s="15">
        <v>6</v>
      </c>
      <c r="DP4" s="15">
        <v>7</v>
      </c>
      <c r="DQ4" s="15">
        <v>8</v>
      </c>
      <c r="DR4" s="15">
        <v>9</v>
      </c>
      <c r="DS4" s="15">
        <v>10</v>
      </c>
      <c r="DT4" s="15">
        <v>11</v>
      </c>
      <c r="DU4" s="15">
        <v>12</v>
      </c>
      <c r="DV4" s="15">
        <v>13</v>
      </c>
      <c r="DW4" s="15">
        <v>14</v>
      </c>
      <c r="DX4" s="15">
        <v>15</v>
      </c>
      <c r="DY4" s="15">
        <v>16</v>
      </c>
      <c r="DZ4" s="15">
        <v>17</v>
      </c>
      <c r="EA4" s="15">
        <v>18</v>
      </c>
      <c r="EB4" s="15">
        <v>19</v>
      </c>
      <c r="EC4" s="15">
        <v>20</v>
      </c>
      <c r="ED4" s="15">
        <v>21</v>
      </c>
      <c r="EE4" s="15">
        <v>22</v>
      </c>
      <c r="EF4" s="15">
        <v>23</v>
      </c>
      <c r="EG4" s="15">
        <v>24</v>
      </c>
      <c r="EH4" s="15">
        <v>25</v>
      </c>
      <c r="EI4" s="17" t="s">
        <v>9</v>
      </c>
      <c r="EJ4" s="23"/>
      <c r="EK4" s="15">
        <v>1</v>
      </c>
      <c r="EL4" s="15">
        <v>2</v>
      </c>
      <c r="EM4" s="15">
        <v>3</v>
      </c>
      <c r="EN4" s="15">
        <v>4</v>
      </c>
      <c r="EO4" s="15">
        <v>5</v>
      </c>
      <c r="EP4" s="15">
        <v>6</v>
      </c>
      <c r="EQ4" s="15">
        <v>7</v>
      </c>
      <c r="ER4" s="15">
        <v>8</v>
      </c>
      <c r="ES4" s="15">
        <v>9</v>
      </c>
      <c r="ET4" s="15">
        <v>10</v>
      </c>
      <c r="EU4" s="15">
        <v>11</v>
      </c>
      <c r="EV4" s="15">
        <v>12</v>
      </c>
      <c r="EW4" s="15">
        <v>13</v>
      </c>
      <c r="EX4" s="15">
        <v>14</v>
      </c>
      <c r="EY4" s="15">
        <v>15</v>
      </c>
      <c r="EZ4" s="15">
        <v>16</v>
      </c>
      <c r="FA4" s="15">
        <v>17</v>
      </c>
      <c r="FB4" s="15">
        <v>18</v>
      </c>
      <c r="FC4" s="15">
        <v>19</v>
      </c>
      <c r="FD4" s="15">
        <v>20</v>
      </c>
      <c r="FE4" s="15">
        <v>21</v>
      </c>
      <c r="FF4" s="15">
        <v>22</v>
      </c>
      <c r="FG4" s="15">
        <v>23</v>
      </c>
      <c r="FH4" s="15">
        <v>24</v>
      </c>
      <c r="FI4" s="15">
        <v>25</v>
      </c>
      <c r="FJ4" s="17" t="s">
        <v>9</v>
      </c>
      <c r="FK4" s="23"/>
    </row>
    <row r="5" spans="1:167" x14ac:dyDescent="0.2">
      <c r="A5" s="5"/>
      <c r="B5" s="5"/>
      <c r="C5" s="5"/>
      <c r="D5" s="5"/>
      <c r="E5" s="73" t="s">
        <v>8</v>
      </c>
      <c r="F5" s="70">
        <v>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3"/>
      <c r="AF5" s="23"/>
      <c r="AG5" s="70">
        <v>1</v>
      </c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3"/>
      <c r="BG5" s="23"/>
      <c r="BH5" s="70">
        <v>1</v>
      </c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3"/>
      <c r="CH5" s="23"/>
      <c r="CI5" s="70">
        <v>1</v>
      </c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3"/>
      <c r="DI5" s="23"/>
      <c r="DJ5" s="70">
        <v>1</v>
      </c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3"/>
      <c r="EJ5" s="23"/>
      <c r="EK5" s="70">
        <v>1</v>
      </c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3"/>
      <c r="FK5" s="23"/>
    </row>
    <row r="6" spans="1:167" x14ac:dyDescent="0.2">
      <c r="A6" s="16"/>
      <c r="B6" s="8"/>
      <c r="C6" s="8"/>
      <c r="D6" s="74" t="s">
        <v>39</v>
      </c>
      <c r="E6" s="75"/>
      <c r="F6" s="72"/>
      <c r="G6" s="72"/>
      <c r="H6" s="72"/>
      <c r="I6" s="72"/>
      <c r="J6" s="72"/>
      <c r="K6" s="72"/>
      <c r="L6" s="72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3"/>
      <c r="AF6" s="23"/>
      <c r="AG6" s="72"/>
      <c r="AH6" s="72"/>
      <c r="AI6" s="72"/>
      <c r="AJ6" s="72"/>
      <c r="AK6" s="72"/>
      <c r="AL6" s="72"/>
      <c r="AM6" s="72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3"/>
      <c r="BG6" s="23"/>
      <c r="BH6" s="72"/>
      <c r="BI6" s="72"/>
      <c r="BJ6" s="72"/>
      <c r="BK6" s="72"/>
      <c r="BL6" s="72"/>
      <c r="BM6" s="72"/>
      <c r="BN6" s="72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3"/>
      <c r="CH6" s="23"/>
      <c r="CI6" s="72"/>
      <c r="CJ6" s="72"/>
      <c r="CK6" s="72"/>
      <c r="CL6" s="72"/>
      <c r="CM6" s="72"/>
      <c r="CN6" s="72"/>
      <c r="CO6" s="72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3"/>
      <c r="DI6" s="23"/>
      <c r="DJ6" s="72"/>
      <c r="DK6" s="72"/>
      <c r="DL6" s="72"/>
      <c r="DM6" s="72"/>
      <c r="DN6" s="72"/>
      <c r="DO6" s="72"/>
      <c r="DP6" s="72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3"/>
      <c r="EJ6" s="23"/>
      <c r="EK6" s="72"/>
      <c r="EL6" s="72"/>
      <c r="EM6" s="72"/>
      <c r="EN6" s="72"/>
      <c r="EO6" s="72"/>
      <c r="EP6" s="72"/>
      <c r="EQ6" s="72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3"/>
      <c r="FK6" s="23"/>
    </row>
    <row r="7" spans="1:167" x14ac:dyDescent="0.2">
      <c r="A7" s="14">
        <v>1</v>
      </c>
      <c r="B7" s="11" t="str">
        <f>IF('1st Quarter'!B7&gt;0,'1st Quarter'!B7,"")</f>
        <v/>
      </c>
      <c r="C7" s="11" t="str">
        <f>IF('1st Quarter'!C7&gt;0,'1st Quarter'!C7,"")</f>
        <v/>
      </c>
      <c r="D7" s="11" t="str">
        <f>IF('1st Quarter'!D7&gt;0,'1st Quarter'!D7,"")</f>
        <v/>
      </c>
      <c r="E7" s="1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48">
        <f>ROUND(((F7*$F$5)+(G7*$G$5)+(H7*$H$5)+(I7*$I$5)+(J7*$J$5)+(K7*$K$5)+(L7*$L$5)+(M7*$M$5)+(N7*$N$5)+(O7*$O$5)+(P7*$P$5)+(Q7*$Q$5)+(R7*$R$5)+(S7*$S$5)+(T7*$T$5)+(U7*$U$5)+(V7*$V$5)+(W7*$W$5)+(X7*$X$5)+(Y7*$Y$5)+(Z7*$Z$5)+(AA7*$AA$5)+(AB7*$AB$5)+(AC7*$AC$5)+(AD7*$AD$5))/(SUM($F$5:$AD$5)),3)</f>
        <v>0</v>
      </c>
      <c r="AF7" s="41" t="str">
        <f>LOOKUP(AE7,'Final Average'!$H$45:$I$57)</f>
        <v>F</v>
      </c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48">
        <f>ROUND(((AG7*$AG$5)+(AH7*$AH$5)+(AI7*$AI$5)+(AJ7*$AJ$5)+(AK7*$AK$5)+(AL7*$AL$5)+(AM7*$AM$5)+(AN7*$AN$5)+(AO7*$AO$5)+(AP7*$AP$5)+(AQ7*$AQ$5)+(AR7*$AR$5)+(AS7*$AS$5)+(AT7*$AT$5)+(AU7*$AU$5)+(AV7*$AV$5)+(AW7*$AW$5)+(AX7*$AX$5)+(AY7*$AY$5)+(AZ7*$AZ$5)+(BA7*$BA$5)+(BB7*$BB$5)+(BC7*$BC$5)+(BD7*$BD$5)+(BE7*$BE$5))/(SUM($AG$5:$BE$5)),3)</f>
        <v>0</v>
      </c>
      <c r="BG7" s="41" t="str">
        <f>LOOKUP(BF7,'Final Average'!$H$45:$I$57)</f>
        <v>F</v>
      </c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48">
        <f>ROUND(((BH7*$BH$5)+(BI7*$BI$5)+(BJ7*$BJ$5)+(BK7*$BK$5)+(BL7*$BL$5)+(BM7*$BM$5)+(BN7*$BN$5)+(BO7*$BO$5)+(BP7*$BP$5)+(BQ7*$BQ$5)+(BR7*$BR$5)+(BS7*$BS$5)+(BT7*$BT$5)+(BU7*$BU$5)+(BV7*$BV$5)+(BW7*$BW$5)+(BX7*$BX$5)+(BY7*$BY$5)+(BZ7*$BZ$5)+(CA7*$CA$5)+(CB7*$CB$5)+(CC7*$CC$5)+(CD7*$CD$5)+(CE7*$CE$5)+(CF7*$CF$5))/(SUM($BH$5:$CF$5)),3)</f>
        <v>0</v>
      </c>
      <c r="CH7" s="41" t="str">
        <f>LOOKUP(CG7,'Final Average'!$H$45:$I$57)</f>
        <v>F</v>
      </c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48">
        <f>ROUND(((CI7*$CI$5)+(CJ7*$CJ$5)+(CK7*$CK$5)+(CL7*$CL$5)+(CM7*$CM$5)+(CN7*$CN$5)+(CO7*$CO$5)+(CP7*$CP$5)+(CQ7*$CQ$5)+(CR7*$CR$5)+(CS7*$CS$5)+(CT7*$CT$5)+(CU7*$CU$5)+(CV7*$CV$5)+(CW7*$CW$5)+(CX7*$CX$5)+(CY7*$CY$5)+(CZ7*$CZ$5)+(DA7*$DA$5)+(DB7*$DB$5)+(DC7*$DC$5)+(DD7*$DD$5)+(DE7*$DE$5)+(DF7*$DF$5)+(DG7*$DG$5))/(SUM($CI$5:$DG$5)),3)</f>
        <v>0</v>
      </c>
      <c r="DI7" s="41" t="str">
        <f>LOOKUP(DH7,'Final Average'!$H$45:$I$57)</f>
        <v>F</v>
      </c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48">
        <f>ROUND(((DJ7*$DJ$5)+(DK7*$DK$5)+(DL7*$DL$5)+(DM7*$DM$5)+(DN7*$DN$5)+(DO7*$DO$5)+(DP7*$DP$5)+(DQ7*$DQ$5)+(DR7*$DR$5)+(DS7*$DS$5)+(DT7*$DT$5)+(DU7*$DU$5)+(DV7*$DV$5)+(DW7*$DW$5)+(DX7*$DX$5)+(DY7*$DY$5)+(DZ7*$DZ$5)+(EA7*$EA$5)+(EB7*$EB$5)+(EC7*$EC$5)+(ED7*$ED$5)+(EE7*$EE$5)+(EF7*$EF$5)+(EG7*$EG$5)+(EH7*$EH$5))/(SUM($DJ$5:$EH$5)),3)</f>
        <v>0</v>
      </c>
      <c r="EJ7" s="41" t="str">
        <f>LOOKUP(EI7,'Final Average'!$H$45:$I$57)</f>
        <v>F</v>
      </c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48">
        <f>ROUND(((EK7*$EK$5)+(EL7*$EL$5)+(EM7*$EM$5)+(EN7*$EN$5)+(EO7*$EO$5)+(EP7*$EP$5)+(EQ7*$EQ$5)+(ER7*$ER$5)+(ES7*$ES$5)+(ET7*$ET$5)+(EU7*$EU$5)+(EV7*$EV$5)+(EW7*$EW$5)+(EX7*$EX$5)+(EY7*$EY$5)+(EZ7*$EZ$5)+(FA7*$FA$5)+(FB7*$FB$5)+(FC7*$FC$5)+(FD7*$FD$5)+(FE7*$FE$5)+(FF7*$FF$5)+(FG7*$FG$5)+(FH7*$FH$5)+(FI7*$FI$5))/(SUM($EK$5:$FI$5)),3)</f>
        <v>0</v>
      </c>
      <c r="FK7" s="41" t="str">
        <f>LOOKUP(FJ7,'Final Average'!$H$45:$I$57)</f>
        <v>F</v>
      </c>
    </row>
    <row r="8" spans="1:167" x14ac:dyDescent="0.2">
      <c r="A8" s="14">
        <v>2</v>
      </c>
      <c r="B8" s="11" t="str">
        <f>IF('1st Quarter'!B8&gt;0,'1st Quarter'!B8,"")</f>
        <v/>
      </c>
      <c r="C8" s="11" t="str">
        <f>IF('1st Quarter'!C8&gt;0,'1st Quarter'!C8,"")</f>
        <v/>
      </c>
      <c r="D8" s="11" t="str">
        <f>IF('1st Quarter'!D8&gt;0,'1st Quarter'!D8,"")</f>
        <v/>
      </c>
      <c r="E8" s="1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48">
        <f t="shared" ref="AE8:AE41" si="0">ROUND(((F8*$F$5)+(G8*$G$5)+(H8*$H$5)+(I8*$I$5)+(J8*$J$5)+(K8*$K$5)+(L8*$L$5)+(M8*$M$5)+(N8*$N$5)+(O8*$O$5)+(P8*$P$5)+(Q8*$Q$5)+(R8*$R$5)+(S8*$S$5)+(T8*$T$5)+(U8*$U$5)+(V8*$V$5)+(W8*$W$5)+(X8*$X$5)+(Y8*$Y$5)+(Z8*$Z$5)+(AA8*$AA$5)+(AB8*$AB$5)+(AC8*$AC$5)+(AD8*$AD$5))/(SUM($F$5:$AD$5)),3)</f>
        <v>0</v>
      </c>
      <c r="AF8" s="41" t="str">
        <f>LOOKUP(AE8,'Final Average'!$H$45:$I$57)</f>
        <v>F</v>
      </c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48">
        <f t="shared" ref="BF8:BF41" si="1">ROUND(((AG8*$AG$5)+(AH8*$AH$5)+(AI8*$AI$5)+(AJ8*$AJ$5)+(AK8*$AK$5)+(AL8*$AL$5)+(AM8*$AM$5)+(AN8*$AN$5)+(AO8*$AO$5)+(AP8*$AP$5)+(AQ8*$AQ$5)+(AR8*$AR$5)+(AS8*$AS$5)+(AT8*$AT$5)+(AU8*$AU$5)+(AV8*$AV$5)+(AW8*$AW$5)+(AX8*$AX$5)+(AY8*$AY$5)+(AZ8*$AZ$5)+(BA8*$BA$5)+(BB8*$BB$5)+(BC8*$BC$5)+(BD8*$BD$5)+(BE8*$BE$5))/(SUM($AG$5:$BE$5)),3)</f>
        <v>0</v>
      </c>
      <c r="BG8" s="41" t="str">
        <f>LOOKUP(BF8,'Final Average'!$H$45:$I$57)</f>
        <v>F</v>
      </c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48">
        <f t="shared" ref="CG8:CG41" si="2">((BH8*$BH$5)+(BI8*$BI$5)+(BJ8*$BJ$5)+(BK8*$BK$5)+(BL8*$BL$5)+(BM8*$BM$5)+(BN8*$BN$5)+(BO8*$BO$5)+(BP8*$BP$5)+(BQ8*$BQ$5)+(BR8*$BR$5)+(BS8*$BS$5)+(BT8*$BT$5)+(BU8*$BU$5)+(BV8*$BV$5)+(BW8*$BW$5)+(BX8*$BX$5)+(BY8*$BY$5)+(BZ8*$BZ$5)+(CA8*$CA$5)+(CB8*$CB$5)+(CC8*$CC$5)+(CD8*$CD$5)+(CE8*$CE$5)+(CF8*$CF$5))/(SUM($BH$5:$CF$5))</f>
        <v>0</v>
      </c>
      <c r="CH8" s="41" t="str">
        <f>LOOKUP(CG8,'Final Average'!$H$45:$I$57)</f>
        <v>F</v>
      </c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48">
        <f t="shared" ref="DH8:DH41" si="3">ROUND(((CI8*$CI$5)+(CJ8*$CJ$5)+(CK8*$CK$5)+(CL8*$CL$5)+(CM8*$CM$5)+(CN8*$CN$5)+(CO8*$CO$5)+(CP8*$CP$5)+(CQ8*$CQ$5)+(CR8*$CR$5)+(CS8*$CS$5)+(CT8*$CT$5)+(CU8*$CU$5)+(CV8*$CV$5)+(CW8*$CW$5)+(CX8*$CX$5)+(CY8*$CY$5)+(CZ8*$CZ$5)+(DA8*$DA$5)+(DB8*$DB$5)+(DC8*$DC$5)+(DD8*$DD$5)+(DE8*$DE$5)+(DF8*$DF$5)+(DG8*$DG$5))/(SUM($CI$5:$DG$5)),3)</f>
        <v>0</v>
      </c>
      <c r="DI8" s="41" t="str">
        <f>LOOKUP(DH8,'Final Average'!$H$45:$I$57)</f>
        <v>F</v>
      </c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48">
        <f t="shared" ref="EI8:EI41" si="4">ROUND(((DJ8*$DJ$5)+(DK8*$DK$5)+(DL8*$DL$5)+(DM8*$DM$5)+(DN8*$DN$5)+(DO8*$DO$5)+(DP8*$DP$5)+(DQ8*$DQ$5)+(DR8*$DR$5)+(DS8*$DS$5)+(DT8*$DT$5)+(DU8*$DU$5)+(DV8*$DV$5)+(DW8*$DW$5)+(DX8*$DX$5)+(DY8*$DY$5)+(DZ8*$DZ$5)+(EA8*$EA$5)+(EB8*$EB$5)+(EC8*$EC$5)+(ED8*$ED$5)+(EE8*$EE$5)+(EF8*$EF$5)+(EG8*$EG$5)+(EH8*$EH$5))/(SUM($DJ$5:$EH$5)),3)</f>
        <v>0</v>
      </c>
      <c r="EJ8" s="41" t="str">
        <f>LOOKUP(EI8,'Final Average'!$H$45:$I$57)</f>
        <v>F</v>
      </c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48">
        <f t="shared" ref="FJ8:FJ41" si="5">ROUND(((EK8*$EK$5)+(EL8*$EL$5)+(EM8*$EM$5)+(EN8*$EN$5)+(EO8*$EO$5)+(EP8*$EP$5)+(EQ8*$EQ$5)+(ER8*$ER$5)+(ES8*$ES$5)+(ET8*$ET$5)+(EU8*$EU$5)+(EV8*$EV$5)+(EW8*$EW$5)+(EX8*$EX$5)+(EY8*$EY$5)+(EZ8*$EZ$5)+(FA8*$FA$5)+(FB8*$FB$5)+(FC8*$FC$5)+(FD8*$FD$5)+(FE8*$FE$5)+(FF8*$FF$5)+(FG8*$FG$5)+(FH8*$FH$5)+(FI8*$FI$5))/(SUM($EK$5:$FI$5)),3)</f>
        <v>0</v>
      </c>
      <c r="FK8" s="41" t="str">
        <f>LOOKUP(FJ8,'Final Average'!$H$45:$I$57)</f>
        <v>F</v>
      </c>
    </row>
    <row r="9" spans="1:167" x14ac:dyDescent="0.2">
      <c r="A9" s="14">
        <v>3</v>
      </c>
      <c r="B9" s="11" t="str">
        <f>IF('1st Quarter'!B9&gt;0,'1st Quarter'!B9,"")</f>
        <v/>
      </c>
      <c r="C9" s="11" t="str">
        <f>IF('1st Quarter'!C9&gt;0,'1st Quarter'!C9,"")</f>
        <v/>
      </c>
      <c r="D9" s="11" t="str">
        <f>IF('1st Quarter'!D9&gt;0,'1st Quarter'!D9,"")</f>
        <v/>
      </c>
      <c r="E9" s="1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48">
        <f t="shared" si="0"/>
        <v>0</v>
      </c>
      <c r="AF9" s="41" t="str">
        <f>LOOKUP(AE9,'Final Average'!$H$45:$I$57)</f>
        <v>F</v>
      </c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48">
        <f t="shared" si="1"/>
        <v>0</v>
      </c>
      <c r="BG9" s="41" t="str">
        <f>LOOKUP(BF9,'Final Average'!$H$45:$I$57)</f>
        <v>F</v>
      </c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48">
        <f t="shared" si="2"/>
        <v>0</v>
      </c>
      <c r="CH9" s="41" t="str">
        <f>LOOKUP(CG9,'Final Average'!$H$45:$I$57)</f>
        <v>F</v>
      </c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48">
        <f t="shared" si="3"/>
        <v>0</v>
      </c>
      <c r="DI9" s="41" t="str">
        <f>LOOKUP(DH9,'Final Average'!$H$45:$I$57)</f>
        <v>F</v>
      </c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48">
        <f t="shared" si="4"/>
        <v>0</v>
      </c>
      <c r="EJ9" s="41" t="str">
        <f>LOOKUP(EI9,'Final Average'!$H$45:$I$57)</f>
        <v>F</v>
      </c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48">
        <f t="shared" si="5"/>
        <v>0</v>
      </c>
      <c r="FK9" s="41" t="str">
        <f>LOOKUP(FJ9,'Final Average'!$H$45:$I$57)</f>
        <v>F</v>
      </c>
    </row>
    <row r="10" spans="1:167" x14ac:dyDescent="0.2">
      <c r="A10" s="14">
        <v>4</v>
      </c>
      <c r="B10" s="11" t="str">
        <f>IF('1st Quarter'!B10&gt;0,'1st Quarter'!B10,"")</f>
        <v/>
      </c>
      <c r="C10" s="11" t="str">
        <f>IF('1st Quarter'!C10&gt;0,'1st Quarter'!C10,"")</f>
        <v/>
      </c>
      <c r="D10" s="11" t="str">
        <f>IF('1st Quarter'!D10&gt;0,'1st Quarter'!D10,"")</f>
        <v/>
      </c>
      <c r="E10" s="1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48">
        <f t="shared" si="0"/>
        <v>0</v>
      </c>
      <c r="AF10" s="41" t="str">
        <f>LOOKUP(AE10,'Final Average'!$H$45:$I$57)</f>
        <v>F</v>
      </c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48">
        <f t="shared" si="1"/>
        <v>0</v>
      </c>
      <c r="BG10" s="41" t="str">
        <f>LOOKUP(BF10,'Final Average'!$H$45:$I$57)</f>
        <v>F</v>
      </c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48">
        <f t="shared" si="2"/>
        <v>0</v>
      </c>
      <c r="CH10" s="41" t="str">
        <f>LOOKUP(CG10,'Final Average'!$H$45:$I$57)</f>
        <v>F</v>
      </c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48">
        <f t="shared" si="3"/>
        <v>0</v>
      </c>
      <c r="DI10" s="41" t="str">
        <f>LOOKUP(DH10,'Final Average'!$H$45:$I$57)</f>
        <v>F</v>
      </c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48">
        <f t="shared" si="4"/>
        <v>0</v>
      </c>
      <c r="EJ10" s="41" t="str">
        <f>LOOKUP(EI10,'Final Average'!$H$45:$I$57)</f>
        <v>F</v>
      </c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48">
        <f t="shared" si="5"/>
        <v>0</v>
      </c>
      <c r="FK10" s="41" t="str">
        <f>LOOKUP(FJ10,'Final Average'!$H$45:$I$57)</f>
        <v>F</v>
      </c>
    </row>
    <row r="11" spans="1:167" x14ac:dyDescent="0.2">
      <c r="A11" s="14">
        <v>5</v>
      </c>
      <c r="B11" s="11" t="str">
        <f>IF('1st Quarter'!B11&gt;0,'1st Quarter'!B11,"")</f>
        <v/>
      </c>
      <c r="C11" s="11" t="str">
        <f>IF('1st Quarter'!C11&gt;0,'1st Quarter'!C11,"")</f>
        <v/>
      </c>
      <c r="D11" s="11" t="str">
        <f>IF('1st Quarter'!D11&gt;0,'1st Quarter'!D11,"")</f>
        <v/>
      </c>
      <c r="E11" s="1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48">
        <f t="shared" si="0"/>
        <v>0</v>
      </c>
      <c r="AF11" s="41" t="str">
        <f>LOOKUP(AE11,'Final Average'!$H$45:$I$57)</f>
        <v>F</v>
      </c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48">
        <f t="shared" si="1"/>
        <v>0</v>
      </c>
      <c r="BG11" s="41" t="str">
        <f>LOOKUP(BF11,'Final Average'!$H$45:$I$57)</f>
        <v>F</v>
      </c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48">
        <f t="shared" si="2"/>
        <v>0</v>
      </c>
      <c r="CH11" s="41" t="str">
        <f>LOOKUP(CG11,'Final Average'!$H$45:$I$57)</f>
        <v>F</v>
      </c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48">
        <f t="shared" si="3"/>
        <v>0</v>
      </c>
      <c r="DI11" s="41" t="str">
        <f>LOOKUP(DH11,'Final Average'!$H$45:$I$57)</f>
        <v>F</v>
      </c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48">
        <f t="shared" si="4"/>
        <v>0</v>
      </c>
      <c r="EJ11" s="41" t="str">
        <f>LOOKUP(EI11,'Final Average'!$H$45:$I$57)</f>
        <v>F</v>
      </c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48">
        <f t="shared" si="5"/>
        <v>0</v>
      </c>
      <c r="FK11" s="41" t="str">
        <f>LOOKUP(FJ11,'Final Average'!$H$45:$I$57)</f>
        <v>F</v>
      </c>
    </row>
    <row r="12" spans="1:167" x14ac:dyDescent="0.2">
      <c r="A12" s="14">
        <v>6</v>
      </c>
      <c r="B12" s="11" t="str">
        <f>IF('1st Quarter'!B12&gt;0,'1st Quarter'!B12,"")</f>
        <v/>
      </c>
      <c r="C12" s="11" t="str">
        <f>IF('1st Quarter'!C12&gt;0,'1st Quarter'!C12,"")</f>
        <v/>
      </c>
      <c r="D12" s="11" t="str">
        <f>IF('1st Quarter'!D12&gt;0,'1st Quarter'!D12,"")</f>
        <v/>
      </c>
      <c r="E12" s="1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48">
        <f t="shared" si="0"/>
        <v>0</v>
      </c>
      <c r="AF12" s="41" t="str">
        <f>LOOKUP(AE12,'Final Average'!$H$45:$I$57)</f>
        <v>F</v>
      </c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48">
        <f t="shared" si="1"/>
        <v>0</v>
      </c>
      <c r="BG12" s="41" t="str">
        <f>LOOKUP(BF12,'Final Average'!$H$45:$I$57)</f>
        <v>F</v>
      </c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48">
        <f t="shared" si="2"/>
        <v>0</v>
      </c>
      <c r="CH12" s="41" t="str">
        <f>LOOKUP(CG12,'Final Average'!$H$45:$I$57)</f>
        <v>F</v>
      </c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48">
        <f t="shared" si="3"/>
        <v>0</v>
      </c>
      <c r="DI12" s="41" t="str">
        <f>LOOKUP(DH12,'Final Average'!$H$45:$I$57)</f>
        <v>F</v>
      </c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48">
        <f t="shared" si="4"/>
        <v>0</v>
      </c>
      <c r="EJ12" s="41" t="str">
        <f>LOOKUP(EI12,'Final Average'!$H$45:$I$57)</f>
        <v>F</v>
      </c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48">
        <f t="shared" si="5"/>
        <v>0</v>
      </c>
      <c r="FK12" s="41" t="str">
        <f>LOOKUP(FJ12,'Final Average'!$H$45:$I$57)</f>
        <v>F</v>
      </c>
    </row>
    <row r="13" spans="1:167" x14ac:dyDescent="0.2">
      <c r="A13" s="14">
        <v>7</v>
      </c>
      <c r="B13" s="11" t="str">
        <f>IF('1st Quarter'!B13&gt;0,'1st Quarter'!B13,"")</f>
        <v/>
      </c>
      <c r="C13" s="11" t="str">
        <f>IF('1st Quarter'!C13&gt;0,'1st Quarter'!C13,"")</f>
        <v/>
      </c>
      <c r="D13" s="11" t="str">
        <f>IF('1st Quarter'!D13&gt;0,'1st Quarter'!D13,"")</f>
        <v/>
      </c>
      <c r="E13" s="1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48">
        <f t="shared" si="0"/>
        <v>0</v>
      </c>
      <c r="AF13" s="41" t="str">
        <f>LOOKUP(AE13,'Final Average'!$H$45:$I$57)</f>
        <v>F</v>
      </c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48">
        <f t="shared" si="1"/>
        <v>0</v>
      </c>
      <c r="BG13" s="41" t="str">
        <f>LOOKUP(BF13,'Final Average'!$H$45:$I$57)</f>
        <v>F</v>
      </c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48">
        <f t="shared" si="2"/>
        <v>0</v>
      </c>
      <c r="CH13" s="41" t="str">
        <f>LOOKUP(CG13,'Final Average'!$H$45:$I$57)</f>
        <v>F</v>
      </c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48">
        <f t="shared" si="3"/>
        <v>0</v>
      </c>
      <c r="DI13" s="41" t="str">
        <f>LOOKUP(DH13,'Final Average'!$H$45:$I$57)</f>
        <v>F</v>
      </c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48">
        <f t="shared" si="4"/>
        <v>0</v>
      </c>
      <c r="EJ13" s="41" t="str">
        <f>LOOKUP(EI13,'Final Average'!$H$45:$I$57)</f>
        <v>F</v>
      </c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48">
        <f t="shared" si="5"/>
        <v>0</v>
      </c>
      <c r="FK13" s="41" t="str">
        <f>LOOKUP(FJ13,'Final Average'!$H$45:$I$57)</f>
        <v>F</v>
      </c>
    </row>
    <row r="14" spans="1:167" x14ac:dyDescent="0.2">
      <c r="A14" s="14">
        <v>8</v>
      </c>
      <c r="B14" s="11" t="str">
        <f>IF('1st Quarter'!B14&gt;0,'1st Quarter'!B14,"")</f>
        <v/>
      </c>
      <c r="C14" s="11" t="str">
        <f>IF('1st Quarter'!C14&gt;0,'1st Quarter'!C14,"")</f>
        <v/>
      </c>
      <c r="D14" s="11" t="str">
        <f>IF('1st Quarter'!D14&gt;0,'1st Quarter'!D14,"")</f>
        <v/>
      </c>
      <c r="E14" s="1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48">
        <f t="shared" si="0"/>
        <v>0</v>
      </c>
      <c r="AF14" s="41" t="str">
        <f>LOOKUP(AE14,'Final Average'!$H$45:$I$57)</f>
        <v>F</v>
      </c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48">
        <f t="shared" si="1"/>
        <v>0</v>
      </c>
      <c r="BG14" s="41" t="str">
        <f>LOOKUP(BF14,'Final Average'!$H$45:$I$57)</f>
        <v>F</v>
      </c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48">
        <f t="shared" si="2"/>
        <v>0</v>
      </c>
      <c r="CH14" s="41" t="str">
        <f>LOOKUP(CG14,'Final Average'!$H$45:$I$57)</f>
        <v>F</v>
      </c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48">
        <f t="shared" si="3"/>
        <v>0</v>
      </c>
      <c r="DI14" s="41" t="str">
        <f>LOOKUP(DH14,'Final Average'!$H$45:$I$57)</f>
        <v>F</v>
      </c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48">
        <f t="shared" si="4"/>
        <v>0</v>
      </c>
      <c r="EJ14" s="41" t="str">
        <f>LOOKUP(EI14,'Final Average'!$H$45:$I$57)</f>
        <v>F</v>
      </c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48">
        <f t="shared" si="5"/>
        <v>0</v>
      </c>
      <c r="FK14" s="41" t="str">
        <f>LOOKUP(FJ14,'Final Average'!$H$45:$I$57)</f>
        <v>F</v>
      </c>
    </row>
    <row r="15" spans="1:167" x14ac:dyDescent="0.2">
      <c r="A15" s="14">
        <v>9</v>
      </c>
      <c r="B15" s="11" t="str">
        <f>IF('1st Quarter'!B15&gt;0,'1st Quarter'!B15,"")</f>
        <v/>
      </c>
      <c r="C15" s="11" t="str">
        <f>IF('1st Quarter'!C15&gt;0,'1st Quarter'!C15,"")</f>
        <v/>
      </c>
      <c r="D15" s="11" t="str">
        <f>IF('1st Quarter'!D15&gt;0,'1st Quarter'!D15,"")</f>
        <v/>
      </c>
      <c r="E15" s="1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48">
        <f t="shared" si="0"/>
        <v>0</v>
      </c>
      <c r="AF15" s="41" t="str">
        <f>LOOKUP(AE15,'Final Average'!$H$45:$I$57)</f>
        <v>F</v>
      </c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48">
        <f t="shared" si="1"/>
        <v>0</v>
      </c>
      <c r="BG15" s="41" t="str">
        <f>LOOKUP(BF15,'Final Average'!$H$45:$I$57)</f>
        <v>F</v>
      </c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48">
        <f t="shared" si="2"/>
        <v>0</v>
      </c>
      <c r="CH15" s="41" t="str">
        <f>LOOKUP(CG15,'Final Average'!$H$45:$I$57)</f>
        <v>F</v>
      </c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48">
        <f t="shared" si="3"/>
        <v>0</v>
      </c>
      <c r="DI15" s="41" t="str">
        <f>LOOKUP(DH15,'Final Average'!$H$45:$I$57)</f>
        <v>F</v>
      </c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48">
        <f t="shared" si="4"/>
        <v>0</v>
      </c>
      <c r="EJ15" s="41" t="str">
        <f>LOOKUP(EI15,'Final Average'!$H$45:$I$57)</f>
        <v>F</v>
      </c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48">
        <f t="shared" si="5"/>
        <v>0</v>
      </c>
      <c r="FK15" s="41" t="str">
        <f>LOOKUP(FJ15,'Final Average'!$H$45:$I$57)</f>
        <v>F</v>
      </c>
    </row>
    <row r="16" spans="1:167" x14ac:dyDescent="0.2">
      <c r="A16" s="14">
        <v>10</v>
      </c>
      <c r="B16" s="11" t="str">
        <f>IF('1st Quarter'!B16&gt;0,'1st Quarter'!B16,"")</f>
        <v/>
      </c>
      <c r="C16" s="11" t="str">
        <f>IF('1st Quarter'!C16&gt;0,'1st Quarter'!C16,"")</f>
        <v/>
      </c>
      <c r="D16" s="11" t="str">
        <f>IF('1st Quarter'!D16&gt;0,'1st Quarter'!D16,"")</f>
        <v/>
      </c>
      <c r="E16" s="1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48">
        <f t="shared" si="0"/>
        <v>0</v>
      </c>
      <c r="AF16" s="41" t="str">
        <f>LOOKUP(AE16,'Final Average'!$H$45:$I$57)</f>
        <v>F</v>
      </c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48">
        <f t="shared" si="1"/>
        <v>0</v>
      </c>
      <c r="BG16" s="41" t="str">
        <f>LOOKUP(BF16,'Final Average'!$H$45:$I$57)</f>
        <v>F</v>
      </c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48">
        <f t="shared" si="2"/>
        <v>0</v>
      </c>
      <c r="CH16" s="41" t="str">
        <f>LOOKUP(CG16,'Final Average'!$H$45:$I$57)</f>
        <v>F</v>
      </c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48">
        <f t="shared" si="3"/>
        <v>0</v>
      </c>
      <c r="DI16" s="41" t="str">
        <f>LOOKUP(DH16,'Final Average'!$H$45:$I$57)</f>
        <v>F</v>
      </c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48">
        <f t="shared" si="4"/>
        <v>0</v>
      </c>
      <c r="EJ16" s="41" t="str">
        <f>LOOKUP(EI16,'Final Average'!$H$45:$I$57)</f>
        <v>F</v>
      </c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48">
        <f t="shared" si="5"/>
        <v>0</v>
      </c>
      <c r="FK16" s="41" t="str">
        <f>LOOKUP(FJ16,'Final Average'!$H$45:$I$57)</f>
        <v>F</v>
      </c>
    </row>
    <row r="17" spans="1:167" x14ac:dyDescent="0.2">
      <c r="A17" s="14">
        <v>11</v>
      </c>
      <c r="B17" s="11" t="str">
        <f>IF('1st Quarter'!B17&gt;0,'1st Quarter'!B17,"")</f>
        <v/>
      </c>
      <c r="C17" s="11" t="str">
        <f>IF('1st Quarter'!C17&gt;0,'1st Quarter'!C17,"")</f>
        <v/>
      </c>
      <c r="D17" s="11" t="str">
        <f>IF('1st Quarter'!D17&gt;0,'1st Quarter'!D17,"")</f>
        <v/>
      </c>
      <c r="E17" s="1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48">
        <f t="shared" si="0"/>
        <v>0</v>
      </c>
      <c r="AF17" s="41" t="str">
        <f>LOOKUP(AE17,'Final Average'!$H$45:$I$57)</f>
        <v>F</v>
      </c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48">
        <f t="shared" si="1"/>
        <v>0</v>
      </c>
      <c r="BG17" s="41" t="str">
        <f>LOOKUP(BF17,'Final Average'!$H$45:$I$57)</f>
        <v>F</v>
      </c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48">
        <f t="shared" si="2"/>
        <v>0</v>
      </c>
      <c r="CH17" s="41" t="str">
        <f>LOOKUP(CG17,'Final Average'!$H$45:$I$57)</f>
        <v>F</v>
      </c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48">
        <f t="shared" si="3"/>
        <v>0</v>
      </c>
      <c r="DI17" s="41" t="str">
        <f>LOOKUP(DH17,'Final Average'!$H$45:$I$57)</f>
        <v>F</v>
      </c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48">
        <f t="shared" si="4"/>
        <v>0</v>
      </c>
      <c r="EJ17" s="41" t="str">
        <f>LOOKUP(EI17,'Final Average'!$H$45:$I$57)</f>
        <v>F</v>
      </c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48">
        <f t="shared" si="5"/>
        <v>0</v>
      </c>
      <c r="FK17" s="41" t="str">
        <f>LOOKUP(FJ17,'Final Average'!$H$45:$I$57)</f>
        <v>F</v>
      </c>
    </row>
    <row r="18" spans="1:167" x14ac:dyDescent="0.2">
      <c r="A18" s="14">
        <v>12</v>
      </c>
      <c r="B18" s="11" t="str">
        <f>IF('1st Quarter'!B18&gt;0,'1st Quarter'!B18,"")</f>
        <v/>
      </c>
      <c r="C18" s="11" t="str">
        <f>IF('1st Quarter'!C18&gt;0,'1st Quarter'!C18,"")</f>
        <v/>
      </c>
      <c r="D18" s="11" t="str">
        <f>IF('1st Quarter'!D18&gt;0,'1st Quarter'!D18,"")</f>
        <v/>
      </c>
      <c r="E18" s="1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48">
        <f t="shared" si="0"/>
        <v>0</v>
      </c>
      <c r="AF18" s="41" t="str">
        <f>LOOKUP(AE18,'Final Average'!$H$45:$I$57)</f>
        <v>F</v>
      </c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48">
        <f t="shared" si="1"/>
        <v>0</v>
      </c>
      <c r="BG18" s="41" t="str">
        <f>LOOKUP(BF18,'Final Average'!$H$45:$I$57)</f>
        <v>F</v>
      </c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48">
        <f t="shared" si="2"/>
        <v>0</v>
      </c>
      <c r="CH18" s="41" t="str">
        <f>LOOKUP(CG18,'Final Average'!$H$45:$I$57)</f>
        <v>F</v>
      </c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48">
        <f t="shared" si="3"/>
        <v>0</v>
      </c>
      <c r="DI18" s="41" t="str">
        <f>LOOKUP(DH18,'Final Average'!$H$45:$I$57)</f>
        <v>F</v>
      </c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48">
        <f t="shared" si="4"/>
        <v>0</v>
      </c>
      <c r="EJ18" s="41" t="str">
        <f>LOOKUP(EI18,'Final Average'!$H$45:$I$57)</f>
        <v>F</v>
      </c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48">
        <f t="shared" si="5"/>
        <v>0</v>
      </c>
      <c r="FK18" s="41" t="str">
        <f>LOOKUP(FJ18,'Final Average'!$H$45:$I$57)</f>
        <v>F</v>
      </c>
    </row>
    <row r="19" spans="1:167" x14ac:dyDescent="0.2">
      <c r="A19" s="14">
        <v>13</v>
      </c>
      <c r="B19" s="11" t="str">
        <f>IF('1st Quarter'!B19&gt;0,'1st Quarter'!B19,"")</f>
        <v/>
      </c>
      <c r="C19" s="11" t="str">
        <f>IF('1st Quarter'!C19&gt;0,'1st Quarter'!C19,"")</f>
        <v/>
      </c>
      <c r="D19" s="11" t="str">
        <f>IF('1st Quarter'!D19&gt;0,'1st Quarter'!D19,"")</f>
        <v/>
      </c>
      <c r="E19" s="1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48">
        <f t="shared" si="0"/>
        <v>0</v>
      </c>
      <c r="AF19" s="41" t="str">
        <f>LOOKUP(AE19,'Final Average'!$H$45:$I$57)</f>
        <v>F</v>
      </c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48">
        <f t="shared" si="1"/>
        <v>0</v>
      </c>
      <c r="BG19" s="41" t="str">
        <f>LOOKUP(BF19,'Final Average'!$H$45:$I$57)</f>
        <v>F</v>
      </c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48">
        <f t="shared" si="2"/>
        <v>0</v>
      </c>
      <c r="CH19" s="41" t="str">
        <f>LOOKUP(CG19,'Final Average'!$H$45:$I$57)</f>
        <v>F</v>
      </c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48">
        <f t="shared" si="3"/>
        <v>0</v>
      </c>
      <c r="DI19" s="41" t="str">
        <f>LOOKUP(DH19,'Final Average'!$H$45:$I$57)</f>
        <v>F</v>
      </c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48">
        <f t="shared" si="4"/>
        <v>0</v>
      </c>
      <c r="EJ19" s="41" t="str">
        <f>LOOKUP(EI19,'Final Average'!$H$45:$I$57)</f>
        <v>F</v>
      </c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48">
        <f t="shared" si="5"/>
        <v>0</v>
      </c>
      <c r="FK19" s="41" t="str">
        <f>LOOKUP(FJ19,'Final Average'!$H$45:$I$57)</f>
        <v>F</v>
      </c>
    </row>
    <row r="20" spans="1:167" x14ac:dyDescent="0.2">
      <c r="A20" s="14">
        <v>14</v>
      </c>
      <c r="B20" s="11" t="str">
        <f>IF('1st Quarter'!B20&gt;0,'1st Quarter'!B20,"")</f>
        <v/>
      </c>
      <c r="C20" s="11" t="str">
        <f>IF('1st Quarter'!C20&gt;0,'1st Quarter'!C20,"")</f>
        <v/>
      </c>
      <c r="D20" s="11" t="str">
        <f>IF('1st Quarter'!D20&gt;0,'1st Quarter'!D20,"")</f>
        <v/>
      </c>
      <c r="E20" s="1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48">
        <f t="shared" si="0"/>
        <v>0</v>
      </c>
      <c r="AF20" s="41" t="str">
        <f>LOOKUP(AE20,'Final Average'!$H$45:$I$57)</f>
        <v>F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48">
        <f t="shared" si="1"/>
        <v>0</v>
      </c>
      <c r="BG20" s="41" t="str">
        <f>LOOKUP(BF20,'Final Average'!$H$45:$I$57)</f>
        <v>F</v>
      </c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48">
        <f t="shared" si="2"/>
        <v>0</v>
      </c>
      <c r="CH20" s="41" t="str">
        <f>LOOKUP(CG20,'Final Average'!$H$45:$I$57)</f>
        <v>F</v>
      </c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48">
        <f t="shared" si="3"/>
        <v>0</v>
      </c>
      <c r="DI20" s="41" t="str">
        <f>LOOKUP(DH20,'Final Average'!$H$45:$I$57)</f>
        <v>F</v>
      </c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48">
        <f t="shared" si="4"/>
        <v>0</v>
      </c>
      <c r="EJ20" s="41" t="str">
        <f>LOOKUP(EI20,'Final Average'!$H$45:$I$57)</f>
        <v>F</v>
      </c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48">
        <f t="shared" si="5"/>
        <v>0</v>
      </c>
      <c r="FK20" s="41" t="str">
        <f>LOOKUP(FJ20,'Final Average'!$H$45:$I$57)</f>
        <v>F</v>
      </c>
    </row>
    <row r="21" spans="1:167" x14ac:dyDescent="0.2">
      <c r="A21" s="14">
        <v>15</v>
      </c>
      <c r="B21" s="11" t="str">
        <f>IF('1st Quarter'!B21&gt;0,'1st Quarter'!B21,"")</f>
        <v/>
      </c>
      <c r="C21" s="11" t="str">
        <f>IF('1st Quarter'!C21&gt;0,'1st Quarter'!C21,"")</f>
        <v/>
      </c>
      <c r="D21" s="11" t="str">
        <f>IF('1st Quarter'!D21&gt;0,'1st Quarter'!D21,"")</f>
        <v/>
      </c>
      <c r="E21" s="1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48">
        <f t="shared" si="0"/>
        <v>0</v>
      </c>
      <c r="AF21" s="41" t="str">
        <f>LOOKUP(AE21,'Final Average'!$H$45:$I$57)</f>
        <v>F</v>
      </c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48">
        <f t="shared" si="1"/>
        <v>0</v>
      </c>
      <c r="BG21" s="41" t="str">
        <f>LOOKUP(BF21,'Final Average'!$H$45:$I$57)</f>
        <v>F</v>
      </c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48">
        <f t="shared" si="2"/>
        <v>0</v>
      </c>
      <c r="CH21" s="41" t="str">
        <f>LOOKUP(CG21,'Final Average'!$H$45:$I$57)</f>
        <v>F</v>
      </c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48">
        <f t="shared" si="3"/>
        <v>0</v>
      </c>
      <c r="DI21" s="41" t="str">
        <f>LOOKUP(DH21,'Final Average'!$H$45:$I$57)</f>
        <v>F</v>
      </c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48">
        <f t="shared" si="4"/>
        <v>0</v>
      </c>
      <c r="EJ21" s="41" t="str">
        <f>LOOKUP(EI21,'Final Average'!$H$45:$I$57)</f>
        <v>F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48">
        <f t="shared" si="5"/>
        <v>0</v>
      </c>
      <c r="FK21" s="41" t="str">
        <f>LOOKUP(FJ21,'Final Average'!$H$45:$I$57)</f>
        <v>F</v>
      </c>
    </row>
    <row r="22" spans="1:167" x14ac:dyDescent="0.2">
      <c r="A22" s="14">
        <v>16</v>
      </c>
      <c r="B22" s="11" t="str">
        <f>IF('1st Quarter'!B22&gt;0,'1st Quarter'!B22,"")</f>
        <v/>
      </c>
      <c r="C22" s="11" t="str">
        <f>IF('1st Quarter'!C22&gt;0,'1st Quarter'!C22,"")</f>
        <v/>
      </c>
      <c r="D22" s="11" t="str">
        <f>IF('1st Quarter'!D22&gt;0,'1st Quarter'!D22,"")</f>
        <v/>
      </c>
      <c r="E22" s="1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48">
        <f t="shared" si="0"/>
        <v>0</v>
      </c>
      <c r="AF22" s="41" t="str">
        <f>LOOKUP(AE22,'Final Average'!$H$45:$I$57)</f>
        <v>F</v>
      </c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48">
        <f t="shared" si="1"/>
        <v>0</v>
      </c>
      <c r="BG22" s="41" t="str">
        <f>LOOKUP(BF22,'Final Average'!$H$45:$I$57)</f>
        <v>F</v>
      </c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48">
        <f t="shared" si="2"/>
        <v>0</v>
      </c>
      <c r="CH22" s="41" t="str">
        <f>LOOKUP(CG22,'Final Average'!$H$45:$I$57)</f>
        <v>F</v>
      </c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48">
        <f t="shared" si="3"/>
        <v>0</v>
      </c>
      <c r="DI22" s="41" t="str">
        <f>LOOKUP(DH22,'Final Average'!$H$45:$I$57)</f>
        <v>F</v>
      </c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48">
        <f t="shared" si="4"/>
        <v>0</v>
      </c>
      <c r="EJ22" s="41" t="str">
        <f>LOOKUP(EI22,'Final Average'!$H$45:$I$57)</f>
        <v>F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48">
        <f t="shared" si="5"/>
        <v>0</v>
      </c>
      <c r="FK22" s="41" t="str">
        <f>LOOKUP(FJ22,'Final Average'!$H$45:$I$57)</f>
        <v>F</v>
      </c>
    </row>
    <row r="23" spans="1:167" x14ac:dyDescent="0.2">
      <c r="A23" s="14">
        <v>17</v>
      </c>
      <c r="B23" s="11" t="str">
        <f>IF('1st Quarter'!B23&gt;0,'1st Quarter'!B23,"")</f>
        <v/>
      </c>
      <c r="C23" s="11" t="str">
        <f>IF('1st Quarter'!C23&gt;0,'1st Quarter'!C23,"")</f>
        <v/>
      </c>
      <c r="D23" s="11" t="str">
        <f>IF('1st Quarter'!D23&gt;0,'1st Quarter'!D23,"")</f>
        <v/>
      </c>
      <c r="E23" s="1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48">
        <f t="shared" si="0"/>
        <v>0</v>
      </c>
      <c r="AF23" s="41" t="str">
        <f>LOOKUP(AE23,'Final Average'!$H$45:$I$57)</f>
        <v>F</v>
      </c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48">
        <f t="shared" si="1"/>
        <v>0</v>
      </c>
      <c r="BG23" s="41" t="str">
        <f>LOOKUP(BF23,'Final Average'!$H$45:$I$57)</f>
        <v>F</v>
      </c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48">
        <f t="shared" si="2"/>
        <v>0</v>
      </c>
      <c r="CH23" s="41" t="str">
        <f>LOOKUP(CG23,'Final Average'!$H$45:$I$57)</f>
        <v>F</v>
      </c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48">
        <f t="shared" si="3"/>
        <v>0</v>
      </c>
      <c r="DI23" s="41" t="str">
        <f>LOOKUP(DH23,'Final Average'!$H$45:$I$57)</f>
        <v>F</v>
      </c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48">
        <f t="shared" si="4"/>
        <v>0</v>
      </c>
      <c r="EJ23" s="41" t="str">
        <f>LOOKUP(EI23,'Final Average'!$H$45:$I$57)</f>
        <v>F</v>
      </c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48">
        <f t="shared" si="5"/>
        <v>0</v>
      </c>
      <c r="FK23" s="41" t="str">
        <f>LOOKUP(FJ23,'Final Average'!$H$45:$I$57)</f>
        <v>F</v>
      </c>
    </row>
    <row r="24" spans="1:167" x14ac:dyDescent="0.2">
      <c r="A24" s="14">
        <v>18</v>
      </c>
      <c r="B24" s="11" t="str">
        <f>IF('1st Quarter'!B24&gt;0,'1st Quarter'!B24,"")</f>
        <v/>
      </c>
      <c r="C24" s="11" t="str">
        <f>IF('1st Quarter'!C24&gt;0,'1st Quarter'!C24,"")</f>
        <v/>
      </c>
      <c r="D24" s="11" t="str">
        <f>IF('1st Quarter'!D24&gt;0,'1st Quarter'!D24,"")</f>
        <v/>
      </c>
      <c r="E24" s="1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48">
        <f t="shared" si="0"/>
        <v>0</v>
      </c>
      <c r="AF24" s="41" t="str">
        <f>LOOKUP(AE24,'Final Average'!$H$45:$I$57)</f>
        <v>F</v>
      </c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48">
        <f t="shared" si="1"/>
        <v>0</v>
      </c>
      <c r="BG24" s="41" t="str">
        <f>LOOKUP(BF24,'Final Average'!$H$45:$I$57)</f>
        <v>F</v>
      </c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48">
        <f t="shared" si="2"/>
        <v>0</v>
      </c>
      <c r="CH24" s="41" t="str">
        <f>LOOKUP(CG24,'Final Average'!$H$45:$I$57)</f>
        <v>F</v>
      </c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48">
        <f t="shared" si="3"/>
        <v>0</v>
      </c>
      <c r="DI24" s="41" t="str">
        <f>LOOKUP(DH24,'Final Average'!$H$45:$I$57)</f>
        <v>F</v>
      </c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48">
        <f t="shared" si="4"/>
        <v>0</v>
      </c>
      <c r="EJ24" s="41" t="str">
        <f>LOOKUP(EI24,'Final Average'!$H$45:$I$57)</f>
        <v>F</v>
      </c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48">
        <f t="shared" si="5"/>
        <v>0</v>
      </c>
      <c r="FK24" s="41" t="str">
        <f>LOOKUP(FJ24,'Final Average'!$H$45:$I$57)</f>
        <v>F</v>
      </c>
    </row>
    <row r="25" spans="1:167" x14ac:dyDescent="0.2">
      <c r="A25" s="14">
        <v>19</v>
      </c>
      <c r="B25" s="11" t="str">
        <f>IF('1st Quarter'!B25&gt;0,'1st Quarter'!B25,"")</f>
        <v/>
      </c>
      <c r="C25" s="11" t="str">
        <f>IF('1st Quarter'!C25&gt;0,'1st Quarter'!C25,"")</f>
        <v/>
      </c>
      <c r="D25" s="11" t="str">
        <f>IF('1st Quarter'!D25&gt;0,'1st Quarter'!D25,"")</f>
        <v/>
      </c>
      <c r="E25" s="1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48">
        <f t="shared" si="0"/>
        <v>0</v>
      </c>
      <c r="AF25" s="41" t="str">
        <f>LOOKUP(AE25,'Final Average'!$H$45:$I$57)</f>
        <v>F</v>
      </c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48">
        <f t="shared" si="1"/>
        <v>0</v>
      </c>
      <c r="BG25" s="41" t="str">
        <f>LOOKUP(BF25,'Final Average'!$H$45:$I$57)</f>
        <v>F</v>
      </c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48">
        <f t="shared" si="2"/>
        <v>0</v>
      </c>
      <c r="CH25" s="41" t="str">
        <f>LOOKUP(CG25,'Final Average'!$H$45:$I$57)</f>
        <v>F</v>
      </c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48">
        <f t="shared" si="3"/>
        <v>0</v>
      </c>
      <c r="DI25" s="41" t="str">
        <f>LOOKUP(DH25,'Final Average'!$H$45:$I$57)</f>
        <v>F</v>
      </c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48">
        <f t="shared" si="4"/>
        <v>0</v>
      </c>
      <c r="EJ25" s="41" t="str">
        <f>LOOKUP(EI25,'Final Average'!$H$45:$I$57)</f>
        <v>F</v>
      </c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48">
        <f t="shared" si="5"/>
        <v>0</v>
      </c>
      <c r="FK25" s="41" t="str">
        <f>LOOKUP(FJ25,'Final Average'!$H$45:$I$57)</f>
        <v>F</v>
      </c>
    </row>
    <row r="26" spans="1:167" x14ac:dyDescent="0.2">
      <c r="A26" s="14">
        <v>20</v>
      </c>
      <c r="B26" s="11" t="str">
        <f>IF('1st Quarter'!B26&gt;0,'1st Quarter'!B26,"")</f>
        <v/>
      </c>
      <c r="C26" s="11" t="str">
        <f>IF('1st Quarter'!C26&gt;0,'1st Quarter'!C26,"")</f>
        <v/>
      </c>
      <c r="D26" s="11" t="str">
        <f>IF('1st Quarter'!D26&gt;0,'1st Quarter'!D26,"")</f>
        <v/>
      </c>
      <c r="E26" s="1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48">
        <f t="shared" si="0"/>
        <v>0</v>
      </c>
      <c r="AF26" s="41" t="str">
        <f>LOOKUP(AE26,'Final Average'!$H$45:$I$57)</f>
        <v>F</v>
      </c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48">
        <f t="shared" si="1"/>
        <v>0</v>
      </c>
      <c r="BG26" s="41" t="str">
        <f>LOOKUP(BF26,'Final Average'!$H$45:$I$57)</f>
        <v>F</v>
      </c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48">
        <f t="shared" si="2"/>
        <v>0</v>
      </c>
      <c r="CH26" s="41" t="str">
        <f>LOOKUP(CG26,'Final Average'!$H$45:$I$57)</f>
        <v>F</v>
      </c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48">
        <f t="shared" si="3"/>
        <v>0</v>
      </c>
      <c r="DI26" s="41" t="str">
        <f>LOOKUP(DH26,'Final Average'!$H$45:$I$57)</f>
        <v>F</v>
      </c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48">
        <f t="shared" si="4"/>
        <v>0</v>
      </c>
      <c r="EJ26" s="41" t="str">
        <f>LOOKUP(EI26,'Final Average'!$H$45:$I$57)</f>
        <v>F</v>
      </c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48">
        <f t="shared" si="5"/>
        <v>0</v>
      </c>
      <c r="FK26" s="41" t="str">
        <f>LOOKUP(FJ26,'Final Average'!$H$45:$I$57)</f>
        <v>F</v>
      </c>
    </row>
    <row r="27" spans="1:167" x14ac:dyDescent="0.2">
      <c r="A27" s="14">
        <v>21</v>
      </c>
      <c r="B27" s="11" t="str">
        <f>IF('1st Quarter'!B27&gt;0,'1st Quarter'!B27,"")</f>
        <v/>
      </c>
      <c r="C27" s="11" t="str">
        <f>IF('1st Quarter'!C27&gt;0,'1st Quarter'!C27,"")</f>
        <v/>
      </c>
      <c r="D27" s="11" t="str">
        <f>IF('1st Quarter'!D27&gt;0,'1st Quarter'!D27,"")</f>
        <v/>
      </c>
      <c r="E27" s="1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48">
        <f t="shared" si="0"/>
        <v>0</v>
      </c>
      <c r="AF27" s="41" t="str">
        <f>LOOKUP(AE27,'Final Average'!$H$45:$I$57)</f>
        <v>F</v>
      </c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48">
        <f t="shared" si="1"/>
        <v>0</v>
      </c>
      <c r="BG27" s="41" t="str">
        <f>LOOKUP(BF27,'Final Average'!$H$45:$I$57)</f>
        <v>F</v>
      </c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48">
        <f t="shared" si="2"/>
        <v>0</v>
      </c>
      <c r="CH27" s="41" t="str">
        <f>LOOKUP(CG27,'Final Average'!$H$45:$I$57)</f>
        <v>F</v>
      </c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48">
        <f t="shared" si="3"/>
        <v>0</v>
      </c>
      <c r="DI27" s="41" t="str">
        <f>LOOKUP(DH27,'Final Average'!$H$45:$I$57)</f>
        <v>F</v>
      </c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48">
        <f t="shared" si="4"/>
        <v>0</v>
      </c>
      <c r="EJ27" s="41" t="str">
        <f>LOOKUP(EI27,'Final Average'!$H$45:$I$57)</f>
        <v>F</v>
      </c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71"/>
      <c r="FE27" s="71"/>
      <c r="FF27" s="71"/>
      <c r="FG27" s="71"/>
      <c r="FH27" s="71"/>
      <c r="FI27" s="71"/>
      <c r="FJ27" s="48">
        <f t="shared" si="5"/>
        <v>0</v>
      </c>
      <c r="FK27" s="41" t="str">
        <f>LOOKUP(FJ27,'Final Average'!$H$45:$I$57)</f>
        <v>F</v>
      </c>
    </row>
    <row r="28" spans="1:167" x14ac:dyDescent="0.2">
      <c r="A28" s="14">
        <v>22</v>
      </c>
      <c r="B28" s="11" t="str">
        <f>IF('1st Quarter'!B28&gt;0,'1st Quarter'!B28,"")</f>
        <v/>
      </c>
      <c r="C28" s="11" t="str">
        <f>IF('1st Quarter'!C28&gt;0,'1st Quarter'!C28,"")</f>
        <v/>
      </c>
      <c r="D28" s="11" t="str">
        <f>IF('1st Quarter'!D28&gt;0,'1st Quarter'!D28,"")</f>
        <v/>
      </c>
      <c r="E28" s="1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48">
        <f t="shared" si="0"/>
        <v>0</v>
      </c>
      <c r="AF28" s="41" t="str">
        <f>LOOKUP(AE28,'Final Average'!$H$45:$I$57)</f>
        <v>F</v>
      </c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48">
        <f t="shared" si="1"/>
        <v>0</v>
      </c>
      <c r="BG28" s="41" t="str">
        <f>LOOKUP(BF28,'Final Average'!$H$45:$I$57)</f>
        <v>F</v>
      </c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48">
        <f t="shared" si="2"/>
        <v>0</v>
      </c>
      <c r="CH28" s="41" t="str">
        <f>LOOKUP(CG28,'Final Average'!$H$45:$I$57)</f>
        <v>F</v>
      </c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48">
        <f t="shared" si="3"/>
        <v>0</v>
      </c>
      <c r="DI28" s="41" t="str">
        <f>LOOKUP(DH28,'Final Average'!$H$45:$I$57)</f>
        <v>F</v>
      </c>
      <c r="DJ28" s="71"/>
      <c r="DK28" s="71"/>
      <c r="DL28" s="71"/>
      <c r="DM28" s="71"/>
      <c r="DN28" s="71"/>
      <c r="DO28" s="71"/>
      <c r="DP28" s="71"/>
      <c r="DQ28" s="71"/>
      <c r="DR28" s="71"/>
      <c r="DS28" s="71"/>
      <c r="DT28" s="71"/>
      <c r="DU28" s="71"/>
      <c r="DV28" s="71"/>
      <c r="DW28" s="71"/>
      <c r="DX28" s="71"/>
      <c r="DY28" s="71"/>
      <c r="DZ28" s="71"/>
      <c r="EA28" s="71"/>
      <c r="EB28" s="71"/>
      <c r="EC28" s="71"/>
      <c r="ED28" s="71"/>
      <c r="EE28" s="71"/>
      <c r="EF28" s="71"/>
      <c r="EG28" s="71"/>
      <c r="EH28" s="71"/>
      <c r="EI28" s="48">
        <f t="shared" si="4"/>
        <v>0</v>
      </c>
      <c r="EJ28" s="41" t="str">
        <f>LOOKUP(EI28,'Final Average'!$H$45:$I$57)</f>
        <v>F</v>
      </c>
      <c r="EK28" s="71"/>
      <c r="EL28" s="71"/>
      <c r="EM28" s="71"/>
      <c r="EN28" s="71"/>
      <c r="EO28" s="71"/>
      <c r="EP28" s="71"/>
      <c r="EQ28" s="71"/>
      <c r="ER28" s="71"/>
      <c r="ES28" s="71"/>
      <c r="ET28" s="71"/>
      <c r="EU28" s="71"/>
      <c r="EV28" s="71"/>
      <c r="EW28" s="71"/>
      <c r="EX28" s="71"/>
      <c r="EY28" s="71"/>
      <c r="EZ28" s="71"/>
      <c r="FA28" s="71"/>
      <c r="FB28" s="71"/>
      <c r="FC28" s="71"/>
      <c r="FD28" s="71"/>
      <c r="FE28" s="71"/>
      <c r="FF28" s="71"/>
      <c r="FG28" s="71"/>
      <c r="FH28" s="71"/>
      <c r="FI28" s="71"/>
      <c r="FJ28" s="48">
        <f t="shared" si="5"/>
        <v>0</v>
      </c>
      <c r="FK28" s="41" t="str">
        <f>LOOKUP(FJ28,'Final Average'!$H$45:$I$57)</f>
        <v>F</v>
      </c>
    </row>
    <row r="29" spans="1:167" x14ac:dyDescent="0.2">
      <c r="A29" s="14">
        <v>23</v>
      </c>
      <c r="B29" s="11" t="str">
        <f>IF('1st Quarter'!B29&gt;0,'1st Quarter'!B29,"")</f>
        <v/>
      </c>
      <c r="C29" s="11" t="str">
        <f>IF('1st Quarter'!C29&gt;0,'1st Quarter'!C29,"")</f>
        <v/>
      </c>
      <c r="D29" s="11" t="str">
        <f>IF('1st Quarter'!D29&gt;0,'1st Quarter'!D29,"")</f>
        <v/>
      </c>
      <c r="E29" s="1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48">
        <f t="shared" si="0"/>
        <v>0</v>
      </c>
      <c r="AF29" s="41" t="str">
        <f>LOOKUP(AE29,'Final Average'!$H$45:$I$57)</f>
        <v>F</v>
      </c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48">
        <f t="shared" si="1"/>
        <v>0</v>
      </c>
      <c r="BG29" s="41" t="str">
        <f>LOOKUP(BF29,'Final Average'!$H$45:$I$57)</f>
        <v>F</v>
      </c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48">
        <f t="shared" si="2"/>
        <v>0</v>
      </c>
      <c r="CH29" s="41" t="str">
        <f>LOOKUP(CG29,'Final Average'!$H$45:$I$57)</f>
        <v>F</v>
      </c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48">
        <f t="shared" si="3"/>
        <v>0</v>
      </c>
      <c r="DI29" s="41" t="str">
        <f>LOOKUP(DH29,'Final Average'!$H$45:$I$57)</f>
        <v>F</v>
      </c>
      <c r="DJ29" s="71"/>
      <c r="DK29" s="71"/>
      <c r="DL29" s="71"/>
      <c r="DM29" s="71"/>
      <c r="DN29" s="71"/>
      <c r="DO29" s="71"/>
      <c r="DP29" s="71"/>
      <c r="DQ29" s="71"/>
      <c r="DR29" s="71"/>
      <c r="DS29" s="71"/>
      <c r="DT29" s="71"/>
      <c r="DU29" s="71"/>
      <c r="DV29" s="71"/>
      <c r="DW29" s="71"/>
      <c r="DX29" s="71"/>
      <c r="DY29" s="71"/>
      <c r="DZ29" s="71"/>
      <c r="EA29" s="71"/>
      <c r="EB29" s="71"/>
      <c r="EC29" s="71"/>
      <c r="ED29" s="71"/>
      <c r="EE29" s="71"/>
      <c r="EF29" s="71"/>
      <c r="EG29" s="71"/>
      <c r="EH29" s="71"/>
      <c r="EI29" s="48">
        <f t="shared" si="4"/>
        <v>0</v>
      </c>
      <c r="EJ29" s="41" t="str">
        <f>LOOKUP(EI29,'Final Average'!$H$45:$I$57)</f>
        <v>F</v>
      </c>
      <c r="EK29" s="71"/>
      <c r="EL29" s="71"/>
      <c r="EM29" s="71"/>
      <c r="EN29" s="71"/>
      <c r="EO29" s="71"/>
      <c r="EP29" s="71"/>
      <c r="EQ29" s="71"/>
      <c r="ER29" s="71"/>
      <c r="ES29" s="71"/>
      <c r="ET29" s="71"/>
      <c r="EU29" s="71"/>
      <c r="EV29" s="71"/>
      <c r="EW29" s="71"/>
      <c r="EX29" s="71"/>
      <c r="EY29" s="71"/>
      <c r="EZ29" s="71"/>
      <c r="FA29" s="71"/>
      <c r="FB29" s="71"/>
      <c r="FC29" s="71"/>
      <c r="FD29" s="71"/>
      <c r="FE29" s="71"/>
      <c r="FF29" s="71"/>
      <c r="FG29" s="71"/>
      <c r="FH29" s="71"/>
      <c r="FI29" s="71"/>
      <c r="FJ29" s="48">
        <f t="shared" si="5"/>
        <v>0</v>
      </c>
      <c r="FK29" s="41" t="str">
        <f>LOOKUP(FJ29,'Final Average'!$H$45:$I$57)</f>
        <v>F</v>
      </c>
    </row>
    <row r="30" spans="1:167" x14ac:dyDescent="0.2">
      <c r="A30" s="14">
        <v>24</v>
      </c>
      <c r="B30" s="11" t="str">
        <f>IF('1st Quarter'!B30&gt;0,'1st Quarter'!B30,"")</f>
        <v/>
      </c>
      <c r="C30" s="11" t="str">
        <f>IF('1st Quarter'!C30&gt;0,'1st Quarter'!C30,"")</f>
        <v/>
      </c>
      <c r="D30" s="11" t="str">
        <f>IF('1st Quarter'!D30&gt;0,'1st Quarter'!D30,"")</f>
        <v/>
      </c>
      <c r="E30" s="1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48">
        <f t="shared" si="0"/>
        <v>0</v>
      </c>
      <c r="AF30" s="41" t="str">
        <f>LOOKUP(AE30,'Final Average'!$H$45:$I$57)</f>
        <v>F</v>
      </c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48">
        <f t="shared" si="1"/>
        <v>0</v>
      </c>
      <c r="BG30" s="41" t="str">
        <f>LOOKUP(BF30,'Final Average'!$H$45:$I$57)</f>
        <v>F</v>
      </c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48">
        <f t="shared" si="2"/>
        <v>0</v>
      </c>
      <c r="CH30" s="41" t="str">
        <f>LOOKUP(CG30,'Final Average'!$H$45:$I$57)</f>
        <v>F</v>
      </c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48">
        <f t="shared" si="3"/>
        <v>0</v>
      </c>
      <c r="DI30" s="41" t="str">
        <f>LOOKUP(DH30,'Final Average'!$H$45:$I$57)</f>
        <v>F</v>
      </c>
      <c r="DJ30" s="71"/>
      <c r="DK30" s="71"/>
      <c r="DL30" s="71"/>
      <c r="DM30" s="71"/>
      <c r="DN30" s="71"/>
      <c r="DO30" s="71"/>
      <c r="DP30" s="71"/>
      <c r="DQ30" s="71"/>
      <c r="DR30" s="71"/>
      <c r="DS30" s="71"/>
      <c r="DT30" s="71"/>
      <c r="DU30" s="71"/>
      <c r="DV30" s="71"/>
      <c r="DW30" s="71"/>
      <c r="DX30" s="71"/>
      <c r="DY30" s="71"/>
      <c r="DZ30" s="71"/>
      <c r="EA30" s="71"/>
      <c r="EB30" s="71"/>
      <c r="EC30" s="71"/>
      <c r="ED30" s="71"/>
      <c r="EE30" s="71"/>
      <c r="EF30" s="71"/>
      <c r="EG30" s="71"/>
      <c r="EH30" s="71"/>
      <c r="EI30" s="48">
        <f t="shared" si="4"/>
        <v>0</v>
      </c>
      <c r="EJ30" s="41" t="str">
        <f>LOOKUP(EI30,'Final Average'!$H$45:$I$57)</f>
        <v>F</v>
      </c>
      <c r="EK30" s="71"/>
      <c r="EL30" s="71"/>
      <c r="EM30" s="71"/>
      <c r="EN30" s="71"/>
      <c r="EO30" s="71"/>
      <c r="EP30" s="71"/>
      <c r="EQ30" s="71"/>
      <c r="ER30" s="71"/>
      <c r="ES30" s="71"/>
      <c r="ET30" s="71"/>
      <c r="EU30" s="71"/>
      <c r="EV30" s="71"/>
      <c r="EW30" s="71"/>
      <c r="EX30" s="71"/>
      <c r="EY30" s="71"/>
      <c r="EZ30" s="71"/>
      <c r="FA30" s="71"/>
      <c r="FB30" s="71"/>
      <c r="FC30" s="71"/>
      <c r="FD30" s="71"/>
      <c r="FE30" s="71"/>
      <c r="FF30" s="71"/>
      <c r="FG30" s="71"/>
      <c r="FH30" s="71"/>
      <c r="FI30" s="71"/>
      <c r="FJ30" s="48">
        <f t="shared" si="5"/>
        <v>0</v>
      </c>
      <c r="FK30" s="41" t="str">
        <f>LOOKUP(FJ30,'Final Average'!$H$45:$I$57)</f>
        <v>F</v>
      </c>
    </row>
    <row r="31" spans="1:167" x14ac:dyDescent="0.2">
      <c r="A31" s="14">
        <v>25</v>
      </c>
      <c r="B31" s="11" t="str">
        <f>IF('1st Quarter'!B31&gt;0,'1st Quarter'!B31,"")</f>
        <v/>
      </c>
      <c r="C31" s="11" t="str">
        <f>IF('1st Quarter'!C31&gt;0,'1st Quarter'!C31,"")</f>
        <v/>
      </c>
      <c r="D31" s="11" t="str">
        <f>IF('1st Quarter'!D31&gt;0,'1st Quarter'!D31,"")</f>
        <v/>
      </c>
      <c r="E31" s="1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48">
        <f t="shared" si="0"/>
        <v>0</v>
      </c>
      <c r="AF31" s="41" t="str">
        <f>LOOKUP(AE31,'Final Average'!$H$45:$I$57)</f>
        <v>F</v>
      </c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48">
        <f t="shared" si="1"/>
        <v>0</v>
      </c>
      <c r="BG31" s="41" t="str">
        <f>LOOKUP(BF31,'Final Average'!$H$45:$I$57)</f>
        <v>F</v>
      </c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48">
        <f t="shared" si="2"/>
        <v>0</v>
      </c>
      <c r="CH31" s="41" t="str">
        <f>LOOKUP(CG31,'Final Average'!$H$45:$I$57)</f>
        <v>F</v>
      </c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48">
        <f t="shared" si="3"/>
        <v>0</v>
      </c>
      <c r="DI31" s="41" t="str">
        <f>LOOKUP(DH31,'Final Average'!$H$45:$I$57)</f>
        <v>F</v>
      </c>
      <c r="DJ31" s="71"/>
      <c r="DK31" s="71"/>
      <c r="DL31" s="71"/>
      <c r="DM31" s="71"/>
      <c r="DN31" s="71"/>
      <c r="DO31" s="71"/>
      <c r="DP31" s="71"/>
      <c r="DQ31" s="71"/>
      <c r="DR31" s="71"/>
      <c r="DS31" s="71"/>
      <c r="DT31" s="71"/>
      <c r="DU31" s="71"/>
      <c r="DV31" s="71"/>
      <c r="DW31" s="71"/>
      <c r="DX31" s="71"/>
      <c r="DY31" s="71"/>
      <c r="DZ31" s="71"/>
      <c r="EA31" s="71"/>
      <c r="EB31" s="71"/>
      <c r="EC31" s="71"/>
      <c r="ED31" s="71"/>
      <c r="EE31" s="71"/>
      <c r="EF31" s="71"/>
      <c r="EG31" s="71"/>
      <c r="EH31" s="71"/>
      <c r="EI31" s="48">
        <f t="shared" si="4"/>
        <v>0</v>
      </c>
      <c r="EJ31" s="41" t="str">
        <f>LOOKUP(EI31,'Final Average'!$H$45:$I$57)</f>
        <v>F</v>
      </c>
      <c r="EK31" s="71"/>
      <c r="EL31" s="71"/>
      <c r="EM31" s="71"/>
      <c r="EN31" s="71"/>
      <c r="EO31" s="71"/>
      <c r="EP31" s="71"/>
      <c r="EQ31" s="71"/>
      <c r="ER31" s="71"/>
      <c r="ES31" s="71"/>
      <c r="ET31" s="71"/>
      <c r="EU31" s="71"/>
      <c r="EV31" s="71"/>
      <c r="EW31" s="71"/>
      <c r="EX31" s="71"/>
      <c r="EY31" s="71"/>
      <c r="EZ31" s="71"/>
      <c r="FA31" s="71"/>
      <c r="FB31" s="71"/>
      <c r="FC31" s="71"/>
      <c r="FD31" s="71"/>
      <c r="FE31" s="71"/>
      <c r="FF31" s="71"/>
      <c r="FG31" s="71"/>
      <c r="FH31" s="71"/>
      <c r="FI31" s="71"/>
      <c r="FJ31" s="48">
        <f t="shared" si="5"/>
        <v>0</v>
      </c>
      <c r="FK31" s="41" t="str">
        <f>LOOKUP(FJ31,'Final Average'!$H$45:$I$57)</f>
        <v>F</v>
      </c>
    </row>
    <row r="32" spans="1:167" x14ac:dyDescent="0.2">
      <c r="A32" s="14">
        <v>26</v>
      </c>
      <c r="B32" s="11" t="str">
        <f>IF('1st Quarter'!B32&gt;0,'1st Quarter'!B32,"")</f>
        <v/>
      </c>
      <c r="C32" s="11" t="str">
        <f>IF('1st Quarter'!C32&gt;0,'1st Quarter'!C32,"")</f>
        <v/>
      </c>
      <c r="D32" s="11" t="str">
        <f>IF('1st Quarter'!D32&gt;0,'1st Quarter'!D32,"")</f>
        <v/>
      </c>
      <c r="E32" s="1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48">
        <f t="shared" si="0"/>
        <v>0</v>
      </c>
      <c r="AF32" s="41" t="str">
        <f>LOOKUP(AE32,'Final Average'!$H$45:$I$57)</f>
        <v>F</v>
      </c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48">
        <f t="shared" si="1"/>
        <v>0</v>
      </c>
      <c r="BG32" s="41" t="str">
        <f>LOOKUP(BF32,'Final Average'!$H$45:$I$57)</f>
        <v>F</v>
      </c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48">
        <f t="shared" si="2"/>
        <v>0</v>
      </c>
      <c r="CH32" s="41" t="str">
        <f>LOOKUP(CG32,'Final Average'!$H$45:$I$57)</f>
        <v>F</v>
      </c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48">
        <f t="shared" si="3"/>
        <v>0</v>
      </c>
      <c r="DI32" s="41" t="str">
        <f>LOOKUP(DH32,'Final Average'!$H$45:$I$57)</f>
        <v>F</v>
      </c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48">
        <f t="shared" si="4"/>
        <v>0</v>
      </c>
      <c r="EJ32" s="41" t="str">
        <f>LOOKUP(EI32,'Final Average'!$H$45:$I$57)</f>
        <v>F</v>
      </c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48">
        <f t="shared" si="5"/>
        <v>0</v>
      </c>
      <c r="FK32" s="41" t="str">
        <f>LOOKUP(FJ32,'Final Average'!$H$45:$I$57)</f>
        <v>F</v>
      </c>
    </row>
    <row r="33" spans="1:167" x14ac:dyDescent="0.2">
      <c r="A33" s="14">
        <v>27</v>
      </c>
      <c r="B33" s="11" t="str">
        <f>IF('1st Quarter'!B33&gt;0,'1st Quarter'!B33,"")</f>
        <v/>
      </c>
      <c r="C33" s="11" t="str">
        <f>IF('1st Quarter'!C33&gt;0,'1st Quarter'!C33,"")</f>
        <v/>
      </c>
      <c r="D33" s="11" t="str">
        <f>IF('1st Quarter'!D33&gt;0,'1st Quarter'!D33,"")</f>
        <v/>
      </c>
      <c r="E33" s="1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48">
        <f t="shared" si="0"/>
        <v>0</v>
      </c>
      <c r="AF33" s="41" t="str">
        <f>LOOKUP(AE33,'Final Average'!$H$45:$I$57)</f>
        <v>F</v>
      </c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48">
        <f t="shared" si="1"/>
        <v>0</v>
      </c>
      <c r="BG33" s="41" t="str">
        <f>LOOKUP(BF33,'Final Average'!$H$45:$I$57)</f>
        <v>F</v>
      </c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48">
        <f t="shared" si="2"/>
        <v>0</v>
      </c>
      <c r="CH33" s="41" t="str">
        <f>LOOKUP(CG33,'Final Average'!$H$45:$I$57)</f>
        <v>F</v>
      </c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48">
        <f t="shared" si="3"/>
        <v>0</v>
      </c>
      <c r="DI33" s="41" t="str">
        <f>LOOKUP(DH33,'Final Average'!$H$45:$I$57)</f>
        <v>F</v>
      </c>
      <c r="DJ33" s="71"/>
      <c r="DK33" s="71"/>
      <c r="DL33" s="71"/>
      <c r="DM33" s="71"/>
      <c r="DN33" s="71"/>
      <c r="DO33" s="71"/>
      <c r="DP33" s="71"/>
      <c r="DQ33" s="71"/>
      <c r="DR33" s="71"/>
      <c r="DS33" s="71"/>
      <c r="DT33" s="71"/>
      <c r="DU33" s="71"/>
      <c r="DV33" s="71"/>
      <c r="DW33" s="71"/>
      <c r="DX33" s="71"/>
      <c r="DY33" s="71"/>
      <c r="DZ33" s="71"/>
      <c r="EA33" s="71"/>
      <c r="EB33" s="71"/>
      <c r="EC33" s="71"/>
      <c r="ED33" s="71"/>
      <c r="EE33" s="71"/>
      <c r="EF33" s="71"/>
      <c r="EG33" s="71"/>
      <c r="EH33" s="71"/>
      <c r="EI33" s="48">
        <f t="shared" si="4"/>
        <v>0</v>
      </c>
      <c r="EJ33" s="41" t="str">
        <f>LOOKUP(EI33,'Final Average'!$H$45:$I$57)</f>
        <v>F</v>
      </c>
      <c r="EK33" s="71"/>
      <c r="EL33" s="71"/>
      <c r="EM33" s="71"/>
      <c r="EN33" s="71"/>
      <c r="EO33" s="71"/>
      <c r="EP33" s="71"/>
      <c r="EQ33" s="71"/>
      <c r="ER33" s="71"/>
      <c r="ES33" s="71"/>
      <c r="ET33" s="71"/>
      <c r="EU33" s="71"/>
      <c r="EV33" s="71"/>
      <c r="EW33" s="71"/>
      <c r="EX33" s="71"/>
      <c r="EY33" s="71"/>
      <c r="EZ33" s="71"/>
      <c r="FA33" s="71"/>
      <c r="FB33" s="71"/>
      <c r="FC33" s="71"/>
      <c r="FD33" s="71"/>
      <c r="FE33" s="71"/>
      <c r="FF33" s="71"/>
      <c r="FG33" s="71"/>
      <c r="FH33" s="71"/>
      <c r="FI33" s="71"/>
      <c r="FJ33" s="48">
        <f t="shared" si="5"/>
        <v>0</v>
      </c>
      <c r="FK33" s="41" t="str">
        <f>LOOKUP(FJ33,'Final Average'!$H$45:$I$57)</f>
        <v>F</v>
      </c>
    </row>
    <row r="34" spans="1:167" x14ac:dyDescent="0.2">
      <c r="A34" s="14">
        <v>28</v>
      </c>
      <c r="B34" s="11" t="str">
        <f>IF('1st Quarter'!B34&gt;0,'1st Quarter'!B34,"")</f>
        <v/>
      </c>
      <c r="C34" s="11" t="str">
        <f>IF('1st Quarter'!C34&gt;0,'1st Quarter'!C34,"")</f>
        <v/>
      </c>
      <c r="D34" s="11" t="str">
        <f>IF('1st Quarter'!D34&gt;0,'1st Quarter'!D34,"")</f>
        <v/>
      </c>
      <c r="E34" s="1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48">
        <f t="shared" si="0"/>
        <v>0</v>
      </c>
      <c r="AF34" s="41" t="str">
        <f>LOOKUP(AE34,'Final Average'!$H$45:$I$57)</f>
        <v>F</v>
      </c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48">
        <f t="shared" si="1"/>
        <v>0</v>
      </c>
      <c r="BG34" s="41" t="str">
        <f>LOOKUP(BF34,'Final Average'!$H$45:$I$57)</f>
        <v>F</v>
      </c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48">
        <f t="shared" si="2"/>
        <v>0</v>
      </c>
      <c r="CH34" s="41" t="str">
        <f>LOOKUP(CG34,'Final Average'!$H$45:$I$57)</f>
        <v>F</v>
      </c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48">
        <f t="shared" si="3"/>
        <v>0</v>
      </c>
      <c r="DI34" s="41" t="str">
        <f>LOOKUP(DH34,'Final Average'!$H$45:$I$57)</f>
        <v>F</v>
      </c>
      <c r="DJ34" s="71"/>
      <c r="DK34" s="71"/>
      <c r="DL34" s="71"/>
      <c r="DM34" s="71"/>
      <c r="DN34" s="71"/>
      <c r="DO34" s="71"/>
      <c r="DP34" s="71"/>
      <c r="DQ34" s="71"/>
      <c r="DR34" s="71"/>
      <c r="DS34" s="71"/>
      <c r="DT34" s="71"/>
      <c r="DU34" s="71"/>
      <c r="DV34" s="71"/>
      <c r="DW34" s="71"/>
      <c r="DX34" s="71"/>
      <c r="DY34" s="71"/>
      <c r="DZ34" s="71"/>
      <c r="EA34" s="71"/>
      <c r="EB34" s="71"/>
      <c r="EC34" s="71"/>
      <c r="ED34" s="71"/>
      <c r="EE34" s="71"/>
      <c r="EF34" s="71"/>
      <c r="EG34" s="71"/>
      <c r="EH34" s="71"/>
      <c r="EI34" s="48">
        <f t="shared" si="4"/>
        <v>0</v>
      </c>
      <c r="EJ34" s="41" t="str">
        <f>LOOKUP(EI34,'Final Average'!$H$45:$I$57)</f>
        <v>F</v>
      </c>
      <c r="EK34" s="71"/>
      <c r="EL34" s="71"/>
      <c r="EM34" s="71"/>
      <c r="EN34" s="71"/>
      <c r="EO34" s="71"/>
      <c r="EP34" s="71"/>
      <c r="EQ34" s="71"/>
      <c r="ER34" s="71"/>
      <c r="ES34" s="71"/>
      <c r="ET34" s="71"/>
      <c r="EU34" s="71"/>
      <c r="EV34" s="71"/>
      <c r="EW34" s="71"/>
      <c r="EX34" s="71"/>
      <c r="EY34" s="71"/>
      <c r="EZ34" s="71"/>
      <c r="FA34" s="71"/>
      <c r="FB34" s="71"/>
      <c r="FC34" s="71"/>
      <c r="FD34" s="71"/>
      <c r="FE34" s="71"/>
      <c r="FF34" s="71"/>
      <c r="FG34" s="71"/>
      <c r="FH34" s="71"/>
      <c r="FI34" s="71"/>
      <c r="FJ34" s="48">
        <f t="shared" si="5"/>
        <v>0</v>
      </c>
      <c r="FK34" s="41" t="str">
        <f>LOOKUP(FJ34,'Final Average'!$H$45:$I$57)</f>
        <v>F</v>
      </c>
    </row>
    <row r="35" spans="1:167" x14ac:dyDescent="0.2">
      <c r="A35" s="14">
        <v>29</v>
      </c>
      <c r="B35" s="11" t="str">
        <f>IF('1st Quarter'!B35&gt;0,'1st Quarter'!B35,"")</f>
        <v/>
      </c>
      <c r="C35" s="11" t="str">
        <f>IF('1st Quarter'!C35&gt;0,'1st Quarter'!C35,"")</f>
        <v/>
      </c>
      <c r="D35" s="11" t="str">
        <f>IF('1st Quarter'!D35&gt;0,'1st Quarter'!D35,"")</f>
        <v/>
      </c>
      <c r="E35" s="1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48">
        <f t="shared" si="0"/>
        <v>0</v>
      </c>
      <c r="AF35" s="41" t="str">
        <f>LOOKUP(AE35,'Final Average'!$H$45:$I$57)</f>
        <v>F</v>
      </c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48">
        <f t="shared" si="1"/>
        <v>0</v>
      </c>
      <c r="BG35" s="41" t="str">
        <f>LOOKUP(BF35,'Final Average'!$H$45:$I$57)</f>
        <v>F</v>
      </c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48">
        <f t="shared" si="2"/>
        <v>0</v>
      </c>
      <c r="CH35" s="41" t="str">
        <f>LOOKUP(CG35,'Final Average'!$H$45:$I$57)</f>
        <v>F</v>
      </c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48">
        <f t="shared" si="3"/>
        <v>0</v>
      </c>
      <c r="DI35" s="41" t="str">
        <f>LOOKUP(DH35,'Final Average'!$H$45:$I$57)</f>
        <v>F</v>
      </c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1"/>
      <c r="DU35" s="71"/>
      <c r="DV35" s="71"/>
      <c r="DW35" s="71"/>
      <c r="DX35" s="71"/>
      <c r="DY35" s="71"/>
      <c r="DZ35" s="71"/>
      <c r="EA35" s="71"/>
      <c r="EB35" s="71"/>
      <c r="EC35" s="71"/>
      <c r="ED35" s="71"/>
      <c r="EE35" s="71"/>
      <c r="EF35" s="71"/>
      <c r="EG35" s="71"/>
      <c r="EH35" s="71"/>
      <c r="EI35" s="48">
        <f t="shared" si="4"/>
        <v>0</v>
      </c>
      <c r="EJ35" s="41" t="str">
        <f>LOOKUP(EI35,'Final Average'!$H$45:$I$57)</f>
        <v>F</v>
      </c>
      <c r="EK35" s="71"/>
      <c r="EL35" s="71"/>
      <c r="EM35" s="71"/>
      <c r="EN35" s="71"/>
      <c r="EO35" s="71"/>
      <c r="EP35" s="71"/>
      <c r="EQ35" s="71"/>
      <c r="ER35" s="71"/>
      <c r="ES35" s="71"/>
      <c r="ET35" s="71"/>
      <c r="EU35" s="71"/>
      <c r="EV35" s="71"/>
      <c r="EW35" s="71"/>
      <c r="EX35" s="71"/>
      <c r="EY35" s="71"/>
      <c r="EZ35" s="71"/>
      <c r="FA35" s="71"/>
      <c r="FB35" s="71"/>
      <c r="FC35" s="71"/>
      <c r="FD35" s="71"/>
      <c r="FE35" s="71"/>
      <c r="FF35" s="71"/>
      <c r="FG35" s="71"/>
      <c r="FH35" s="71"/>
      <c r="FI35" s="71"/>
      <c r="FJ35" s="48">
        <f t="shared" si="5"/>
        <v>0</v>
      </c>
      <c r="FK35" s="41" t="str">
        <f>LOOKUP(FJ35,'Final Average'!$H$45:$I$57)</f>
        <v>F</v>
      </c>
    </row>
    <row r="36" spans="1:167" x14ac:dyDescent="0.2">
      <c r="A36" s="14">
        <v>30</v>
      </c>
      <c r="B36" s="11" t="str">
        <f>IF('1st Quarter'!B36&gt;0,'1st Quarter'!B36,"")</f>
        <v/>
      </c>
      <c r="C36" s="11" t="str">
        <f>IF('1st Quarter'!C36&gt;0,'1st Quarter'!C36,"")</f>
        <v/>
      </c>
      <c r="D36" s="11" t="str">
        <f>IF('1st Quarter'!D36&gt;0,'1st Quarter'!D36,"")</f>
        <v/>
      </c>
      <c r="E36" s="1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48">
        <f t="shared" si="0"/>
        <v>0</v>
      </c>
      <c r="AF36" s="41" t="str">
        <f>LOOKUP(AE36,'Final Average'!$H$45:$I$57)</f>
        <v>F</v>
      </c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48">
        <f t="shared" si="1"/>
        <v>0</v>
      </c>
      <c r="BG36" s="41" t="str">
        <f>LOOKUP(BF36,'Final Average'!$H$45:$I$57)</f>
        <v>F</v>
      </c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48">
        <f t="shared" si="2"/>
        <v>0</v>
      </c>
      <c r="CH36" s="41" t="str">
        <f>LOOKUP(CG36,'Final Average'!$H$45:$I$57)</f>
        <v>F</v>
      </c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48">
        <f t="shared" si="3"/>
        <v>0</v>
      </c>
      <c r="DI36" s="41" t="str">
        <f>LOOKUP(DH36,'Final Average'!$H$45:$I$57)</f>
        <v>F</v>
      </c>
      <c r="DJ36" s="71"/>
      <c r="DK36" s="71"/>
      <c r="DL36" s="71"/>
      <c r="DM36" s="71"/>
      <c r="DN36" s="71"/>
      <c r="DO36" s="71"/>
      <c r="DP36" s="71"/>
      <c r="DQ36" s="71"/>
      <c r="DR36" s="71"/>
      <c r="DS36" s="71"/>
      <c r="DT36" s="71"/>
      <c r="DU36" s="71"/>
      <c r="DV36" s="71"/>
      <c r="DW36" s="71"/>
      <c r="DX36" s="71"/>
      <c r="DY36" s="71"/>
      <c r="DZ36" s="71"/>
      <c r="EA36" s="71"/>
      <c r="EB36" s="71"/>
      <c r="EC36" s="71"/>
      <c r="ED36" s="71"/>
      <c r="EE36" s="71"/>
      <c r="EF36" s="71"/>
      <c r="EG36" s="71"/>
      <c r="EH36" s="71"/>
      <c r="EI36" s="48">
        <f t="shared" si="4"/>
        <v>0</v>
      </c>
      <c r="EJ36" s="41" t="str">
        <f>LOOKUP(EI36,'Final Average'!$H$45:$I$57)</f>
        <v>F</v>
      </c>
      <c r="EK36" s="71"/>
      <c r="EL36" s="71"/>
      <c r="EM36" s="71"/>
      <c r="EN36" s="71"/>
      <c r="EO36" s="71"/>
      <c r="EP36" s="71"/>
      <c r="EQ36" s="71"/>
      <c r="ER36" s="71"/>
      <c r="ES36" s="71"/>
      <c r="ET36" s="71"/>
      <c r="EU36" s="71"/>
      <c r="EV36" s="71"/>
      <c r="EW36" s="71"/>
      <c r="EX36" s="71"/>
      <c r="EY36" s="71"/>
      <c r="EZ36" s="71"/>
      <c r="FA36" s="71"/>
      <c r="FB36" s="71"/>
      <c r="FC36" s="71"/>
      <c r="FD36" s="71"/>
      <c r="FE36" s="71"/>
      <c r="FF36" s="71"/>
      <c r="FG36" s="71"/>
      <c r="FH36" s="71"/>
      <c r="FI36" s="71"/>
      <c r="FJ36" s="48">
        <f t="shared" si="5"/>
        <v>0</v>
      </c>
      <c r="FK36" s="41" t="str">
        <f>LOOKUP(FJ36,'Final Average'!$H$45:$I$57)</f>
        <v>F</v>
      </c>
    </row>
    <row r="37" spans="1:167" x14ac:dyDescent="0.2">
      <c r="A37" s="14">
        <v>31</v>
      </c>
      <c r="B37" s="11" t="str">
        <f>IF('1st Quarter'!B37&gt;0,'1st Quarter'!B37,"")</f>
        <v/>
      </c>
      <c r="C37" s="11" t="str">
        <f>IF('1st Quarter'!C37&gt;0,'1st Quarter'!C37,"")</f>
        <v/>
      </c>
      <c r="D37" s="11" t="str">
        <f>IF('1st Quarter'!D37&gt;0,'1st Quarter'!D37,"")</f>
        <v/>
      </c>
      <c r="E37" s="1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48">
        <f t="shared" si="0"/>
        <v>0</v>
      </c>
      <c r="AF37" s="41" t="str">
        <f>LOOKUP(AE37,'Final Average'!$H$45:$I$57)</f>
        <v>F</v>
      </c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48">
        <f t="shared" si="1"/>
        <v>0</v>
      </c>
      <c r="BG37" s="41" t="str">
        <f>LOOKUP(BF37,'Final Average'!$H$45:$I$57)</f>
        <v>F</v>
      </c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48">
        <f t="shared" si="2"/>
        <v>0</v>
      </c>
      <c r="CH37" s="41" t="str">
        <f>LOOKUP(CG37,'Final Average'!$H$45:$I$57)</f>
        <v>F</v>
      </c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48">
        <f t="shared" si="3"/>
        <v>0</v>
      </c>
      <c r="DI37" s="41" t="str">
        <f>LOOKUP(DH37,'Final Average'!$H$45:$I$57)</f>
        <v>F</v>
      </c>
      <c r="DJ37" s="71"/>
      <c r="DK37" s="71"/>
      <c r="DL37" s="71"/>
      <c r="DM37" s="71"/>
      <c r="DN37" s="71"/>
      <c r="DO37" s="71"/>
      <c r="DP37" s="71"/>
      <c r="DQ37" s="71"/>
      <c r="DR37" s="71"/>
      <c r="DS37" s="71"/>
      <c r="DT37" s="71"/>
      <c r="DU37" s="71"/>
      <c r="DV37" s="71"/>
      <c r="DW37" s="71"/>
      <c r="DX37" s="71"/>
      <c r="DY37" s="71"/>
      <c r="DZ37" s="71"/>
      <c r="EA37" s="71"/>
      <c r="EB37" s="71"/>
      <c r="EC37" s="71"/>
      <c r="ED37" s="71"/>
      <c r="EE37" s="71"/>
      <c r="EF37" s="71"/>
      <c r="EG37" s="71"/>
      <c r="EH37" s="71"/>
      <c r="EI37" s="48">
        <f t="shared" si="4"/>
        <v>0</v>
      </c>
      <c r="EJ37" s="41" t="str">
        <f>LOOKUP(EI37,'Final Average'!$H$45:$I$57)</f>
        <v>F</v>
      </c>
      <c r="EK37" s="71"/>
      <c r="EL37" s="71"/>
      <c r="EM37" s="71"/>
      <c r="EN37" s="71"/>
      <c r="EO37" s="71"/>
      <c r="EP37" s="71"/>
      <c r="EQ37" s="71"/>
      <c r="ER37" s="71"/>
      <c r="ES37" s="71"/>
      <c r="ET37" s="71"/>
      <c r="EU37" s="71"/>
      <c r="EV37" s="71"/>
      <c r="EW37" s="71"/>
      <c r="EX37" s="71"/>
      <c r="EY37" s="71"/>
      <c r="EZ37" s="71"/>
      <c r="FA37" s="71"/>
      <c r="FB37" s="71"/>
      <c r="FC37" s="71"/>
      <c r="FD37" s="71"/>
      <c r="FE37" s="71"/>
      <c r="FF37" s="71"/>
      <c r="FG37" s="71"/>
      <c r="FH37" s="71"/>
      <c r="FI37" s="71"/>
      <c r="FJ37" s="48">
        <f t="shared" si="5"/>
        <v>0</v>
      </c>
      <c r="FK37" s="41" t="str">
        <f>LOOKUP(FJ37,'Final Average'!$H$45:$I$57)</f>
        <v>F</v>
      </c>
    </row>
    <row r="38" spans="1:167" x14ac:dyDescent="0.2">
      <c r="A38" s="14">
        <v>32</v>
      </c>
      <c r="B38" s="11" t="str">
        <f>IF('1st Quarter'!B38&gt;0,'1st Quarter'!B38,"")</f>
        <v/>
      </c>
      <c r="C38" s="11" t="str">
        <f>IF('1st Quarter'!C38&gt;0,'1st Quarter'!C38,"")</f>
        <v/>
      </c>
      <c r="D38" s="11" t="str">
        <f>IF('1st Quarter'!D38&gt;0,'1st Quarter'!D38,"")</f>
        <v/>
      </c>
      <c r="E38" s="1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48">
        <f t="shared" si="0"/>
        <v>0</v>
      </c>
      <c r="AF38" s="41" t="str">
        <f>LOOKUP(AE38,'Final Average'!$H$45:$I$57)</f>
        <v>F</v>
      </c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48">
        <f t="shared" si="1"/>
        <v>0</v>
      </c>
      <c r="BG38" s="41" t="str">
        <f>LOOKUP(BF38,'Final Average'!$H$45:$I$57)</f>
        <v>F</v>
      </c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48">
        <f t="shared" si="2"/>
        <v>0</v>
      </c>
      <c r="CH38" s="41" t="str">
        <f>LOOKUP(CG38,'Final Average'!$H$45:$I$57)</f>
        <v>F</v>
      </c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48">
        <f t="shared" si="3"/>
        <v>0</v>
      </c>
      <c r="DI38" s="41" t="str">
        <f>LOOKUP(DH38,'Final Average'!$H$45:$I$57)</f>
        <v>F</v>
      </c>
      <c r="DJ38" s="71"/>
      <c r="DK38" s="71"/>
      <c r="DL38" s="71"/>
      <c r="DM38" s="71"/>
      <c r="DN38" s="71"/>
      <c r="DO38" s="71"/>
      <c r="DP38" s="71"/>
      <c r="DQ38" s="71"/>
      <c r="DR38" s="71"/>
      <c r="DS38" s="71"/>
      <c r="DT38" s="71"/>
      <c r="DU38" s="71"/>
      <c r="DV38" s="71"/>
      <c r="DW38" s="71"/>
      <c r="DX38" s="71"/>
      <c r="DY38" s="71"/>
      <c r="DZ38" s="71"/>
      <c r="EA38" s="71"/>
      <c r="EB38" s="71"/>
      <c r="EC38" s="71"/>
      <c r="ED38" s="71"/>
      <c r="EE38" s="71"/>
      <c r="EF38" s="71"/>
      <c r="EG38" s="71"/>
      <c r="EH38" s="71"/>
      <c r="EI38" s="48">
        <f t="shared" si="4"/>
        <v>0</v>
      </c>
      <c r="EJ38" s="41" t="str">
        <f>LOOKUP(EI38,'Final Average'!$H$45:$I$57)</f>
        <v>F</v>
      </c>
      <c r="EK38" s="71"/>
      <c r="EL38" s="71"/>
      <c r="EM38" s="71"/>
      <c r="EN38" s="71"/>
      <c r="EO38" s="71"/>
      <c r="EP38" s="71"/>
      <c r="EQ38" s="71"/>
      <c r="ER38" s="71"/>
      <c r="ES38" s="71"/>
      <c r="ET38" s="71"/>
      <c r="EU38" s="71"/>
      <c r="EV38" s="71"/>
      <c r="EW38" s="71"/>
      <c r="EX38" s="71"/>
      <c r="EY38" s="71"/>
      <c r="EZ38" s="71"/>
      <c r="FA38" s="71"/>
      <c r="FB38" s="71"/>
      <c r="FC38" s="71"/>
      <c r="FD38" s="71"/>
      <c r="FE38" s="71"/>
      <c r="FF38" s="71"/>
      <c r="FG38" s="71"/>
      <c r="FH38" s="71"/>
      <c r="FI38" s="71"/>
      <c r="FJ38" s="48">
        <f t="shared" si="5"/>
        <v>0</v>
      </c>
      <c r="FK38" s="41" t="str">
        <f>LOOKUP(FJ38,'Final Average'!$H$45:$I$57)</f>
        <v>F</v>
      </c>
    </row>
    <row r="39" spans="1:167" x14ac:dyDescent="0.2">
      <c r="A39" s="14">
        <v>33</v>
      </c>
      <c r="B39" s="11" t="str">
        <f>IF('1st Quarter'!B39&gt;0,'1st Quarter'!B39,"")</f>
        <v/>
      </c>
      <c r="C39" s="11" t="str">
        <f>IF('1st Quarter'!C39&gt;0,'1st Quarter'!C39,"")</f>
        <v/>
      </c>
      <c r="D39" s="11" t="str">
        <f>IF('1st Quarter'!D39&gt;0,'1st Quarter'!D39,"")</f>
        <v/>
      </c>
      <c r="E39" s="1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48">
        <f t="shared" si="0"/>
        <v>0</v>
      </c>
      <c r="AF39" s="41" t="str">
        <f>LOOKUP(AE39,'Final Average'!$H$45:$I$57)</f>
        <v>F</v>
      </c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48">
        <f t="shared" si="1"/>
        <v>0</v>
      </c>
      <c r="BG39" s="41" t="str">
        <f>LOOKUP(BF39,'Final Average'!$H$45:$I$57)</f>
        <v>F</v>
      </c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48">
        <f t="shared" si="2"/>
        <v>0</v>
      </c>
      <c r="CH39" s="41" t="str">
        <f>LOOKUP(CG39,'Final Average'!$H$45:$I$57)</f>
        <v>F</v>
      </c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48">
        <f t="shared" si="3"/>
        <v>0</v>
      </c>
      <c r="DI39" s="41" t="str">
        <f>LOOKUP(DH39,'Final Average'!$H$45:$I$57)</f>
        <v>F</v>
      </c>
      <c r="DJ39" s="71"/>
      <c r="DK39" s="71"/>
      <c r="DL39" s="71"/>
      <c r="DM39" s="71"/>
      <c r="DN39" s="71"/>
      <c r="DO39" s="71"/>
      <c r="DP39" s="71"/>
      <c r="DQ39" s="71"/>
      <c r="DR39" s="71"/>
      <c r="DS39" s="71"/>
      <c r="DT39" s="71"/>
      <c r="DU39" s="71"/>
      <c r="DV39" s="71"/>
      <c r="DW39" s="71"/>
      <c r="DX39" s="71"/>
      <c r="DY39" s="71"/>
      <c r="DZ39" s="71"/>
      <c r="EA39" s="71"/>
      <c r="EB39" s="71"/>
      <c r="EC39" s="71"/>
      <c r="ED39" s="71"/>
      <c r="EE39" s="71"/>
      <c r="EF39" s="71"/>
      <c r="EG39" s="71"/>
      <c r="EH39" s="71"/>
      <c r="EI39" s="48">
        <f t="shared" si="4"/>
        <v>0</v>
      </c>
      <c r="EJ39" s="41" t="str">
        <f>LOOKUP(EI39,'Final Average'!$H$45:$I$57)</f>
        <v>F</v>
      </c>
      <c r="EK39" s="71"/>
      <c r="EL39" s="71"/>
      <c r="EM39" s="71"/>
      <c r="EN39" s="71"/>
      <c r="EO39" s="71"/>
      <c r="EP39" s="71"/>
      <c r="EQ39" s="71"/>
      <c r="ER39" s="71"/>
      <c r="ES39" s="71"/>
      <c r="ET39" s="71"/>
      <c r="EU39" s="71"/>
      <c r="EV39" s="71"/>
      <c r="EW39" s="71"/>
      <c r="EX39" s="71"/>
      <c r="EY39" s="71"/>
      <c r="EZ39" s="71"/>
      <c r="FA39" s="71"/>
      <c r="FB39" s="71"/>
      <c r="FC39" s="71"/>
      <c r="FD39" s="71"/>
      <c r="FE39" s="71"/>
      <c r="FF39" s="71"/>
      <c r="FG39" s="71"/>
      <c r="FH39" s="71"/>
      <c r="FI39" s="71"/>
      <c r="FJ39" s="48">
        <f t="shared" si="5"/>
        <v>0</v>
      </c>
      <c r="FK39" s="41" t="str">
        <f>LOOKUP(FJ39,'Final Average'!$H$45:$I$57)</f>
        <v>F</v>
      </c>
    </row>
    <row r="40" spans="1:167" x14ac:dyDescent="0.2">
      <c r="A40" s="14">
        <v>34</v>
      </c>
      <c r="B40" s="11" t="str">
        <f>IF('1st Quarter'!B40&gt;0,'1st Quarter'!B40,"")</f>
        <v/>
      </c>
      <c r="C40" s="11" t="str">
        <f>IF('1st Quarter'!C40&gt;0,'1st Quarter'!C40,"")</f>
        <v/>
      </c>
      <c r="D40" s="11" t="str">
        <f>IF('1st Quarter'!D40&gt;0,'1st Quarter'!D40,"")</f>
        <v/>
      </c>
      <c r="E40" s="1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48">
        <f t="shared" si="0"/>
        <v>0</v>
      </c>
      <c r="AF40" s="41" t="str">
        <f>LOOKUP(AE40,'Final Average'!$H$45:$I$57)</f>
        <v>F</v>
      </c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48">
        <f t="shared" si="1"/>
        <v>0</v>
      </c>
      <c r="BG40" s="41" t="str">
        <f>LOOKUP(BF40,'Final Average'!$H$45:$I$57)</f>
        <v>F</v>
      </c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48">
        <f t="shared" si="2"/>
        <v>0</v>
      </c>
      <c r="CH40" s="41" t="str">
        <f>LOOKUP(CG40,'Final Average'!$H$45:$I$57)</f>
        <v>F</v>
      </c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48">
        <f t="shared" si="3"/>
        <v>0</v>
      </c>
      <c r="DI40" s="41" t="str">
        <f>LOOKUP(DH40,'Final Average'!$H$45:$I$57)</f>
        <v>F</v>
      </c>
      <c r="DJ40" s="71"/>
      <c r="DK40" s="71"/>
      <c r="DL40" s="71"/>
      <c r="DM40" s="71"/>
      <c r="DN40" s="71"/>
      <c r="DO40" s="71"/>
      <c r="DP40" s="71"/>
      <c r="DQ40" s="71"/>
      <c r="DR40" s="71"/>
      <c r="DS40" s="71"/>
      <c r="DT40" s="71"/>
      <c r="DU40" s="71"/>
      <c r="DV40" s="71"/>
      <c r="DW40" s="71"/>
      <c r="DX40" s="71"/>
      <c r="DY40" s="71"/>
      <c r="DZ40" s="71"/>
      <c r="EA40" s="71"/>
      <c r="EB40" s="71"/>
      <c r="EC40" s="71"/>
      <c r="ED40" s="71"/>
      <c r="EE40" s="71"/>
      <c r="EF40" s="71"/>
      <c r="EG40" s="71"/>
      <c r="EH40" s="71"/>
      <c r="EI40" s="48">
        <f t="shared" si="4"/>
        <v>0</v>
      </c>
      <c r="EJ40" s="41" t="str">
        <f>LOOKUP(EI40,'Final Average'!$H$45:$I$57)</f>
        <v>F</v>
      </c>
      <c r="EK40" s="71"/>
      <c r="EL40" s="71"/>
      <c r="EM40" s="71"/>
      <c r="EN40" s="71"/>
      <c r="EO40" s="71"/>
      <c r="EP40" s="71"/>
      <c r="EQ40" s="71"/>
      <c r="ER40" s="71"/>
      <c r="ES40" s="71"/>
      <c r="ET40" s="71"/>
      <c r="EU40" s="71"/>
      <c r="EV40" s="71"/>
      <c r="EW40" s="71"/>
      <c r="EX40" s="71"/>
      <c r="EY40" s="71"/>
      <c r="EZ40" s="71"/>
      <c r="FA40" s="71"/>
      <c r="FB40" s="71"/>
      <c r="FC40" s="71"/>
      <c r="FD40" s="71"/>
      <c r="FE40" s="71"/>
      <c r="FF40" s="71"/>
      <c r="FG40" s="71"/>
      <c r="FH40" s="71"/>
      <c r="FI40" s="71"/>
      <c r="FJ40" s="48">
        <f t="shared" si="5"/>
        <v>0</v>
      </c>
      <c r="FK40" s="41" t="str">
        <f>LOOKUP(FJ40,'Final Average'!$H$45:$I$57)</f>
        <v>F</v>
      </c>
    </row>
    <row r="41" spans="1:167" x14ac:dyDescent="0.2">
      <c r="A41" s="14">
        <v>35</v>
      </c>
      <c r="B41" s="11" t="str">
        <f>IF('1st Quarter'!B41&gt;0,'1st Quarter'!B41,"")</f>
        <v/>
      </c>
      <c r="C41" s="11" t="str">
        <f>IF('1st Quarter'!C41&gt;0,'1st Quarter'!C41,"")</f>
        <v/>
      </c>
      <c r="D41" s="11" t="str">
        <f>IF('1st Quarter'!D41&gt;0,'1st Quarter'!D41,"")</f>
        <v/>
      </c>
      <c r="E41" s="1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48">
        <f t="shared" si="0"/>
        <v>0</v>
      </c>
      <c r="AF41" s="41" t="str">
        <f>LOOKUP(AE41,'Final Average'!$H$45:$I$57)</f>
        <v>F</v>
      </c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48">
        <f t="shared" si="1"/>
        <v>0</v>
      </c>
      <c r="BG41" s="41" t="str">
        <f>LOOKUP(BF41,'Final Average'!$H$45:$I$57)</f>
        <v>F</v>
      </c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48">
        <f t="shared" si="2"/>
        <v>0</v>
      </c>
      <c r="CH41" s="41" t="str">
        <f>LOOKUP(CG41,'Final Average'!$H$45:$I$57)</f>
        <v>F</v>
      </c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48">
        <f t="shared" si="3"/>
        <v>0</v>
      </c>
      <c r="DI41" s="41" t="str">
        <f>LOOKUP(DH41,'Final Average'!$H$45:$I$57)</f>
        <v>F</v>
      </c>
      <c r="DJ41" s="71"/>
      <c r="DK41" s="71"/>
      <c r="DL41" s="71"/>
      <c r="DM41" s="71"/>
      <c r="DN41" s="71"/>
      <c r="DO41" s="71"/>
      <c r="DP41" s="71"/>
      <c r="DQ41" s="71"/>
      <c r="DR41" s="71"/>
      <c r="DS41" s="71"/>
      <c r="DT41" s="71"/>
      <c r="DU41" s="71"/>
      <c r="DV41" s="71"/>
      <c r="DW41" s="71"/>
      <c r="DX41" s="71"/>
      <c r="DY41" s="71"/>
      <c r="DZ41" s="71"/>
      <c r="EA41" s="71"/>
      <c r="EB41" s="71"/>
      <c r="EC41" s="71"/>
      <c r="ED41" s="71"/>
      <c r="EE41" s="71"/>
      <c r="EF41" s="71"/>
      <c r="EG41" s="71"/>
      <c r="EH41" s="71"/>
      <c r="EI41" s="48">
        <f t="shared" si="4"/>
        <v>0</v>
      </c>
      <c r="EJ41" s="41" t="str">
        <f>LOOKUP(EI41,'Final Average'!$H$45:$I$57)</f>
        <v>F</v>
      </c>
      <c r="EK41" s="71"/>
      <c r="EL41" s="71"/>
      <c r="EM41" s="71"/>
      <c r="EN41" s="71"/>
      <c r="EO41" s="71"/>
      <c r="EP41" s="71"/>
      <c r="EQ41" s="71"/>
      <c r="ER41" s="71"/>
      <c r="ES41" s="71"/>
      <c r="ET41" s="71"/>
      <c r="EU41" s="71"/>
      <c r="EV41" s="71"/>
      <c r="EW41" s="71"/>
      <c r="EX41" s="71"/>
      <c r="EY41" s="71"/>
      <c r="EZ41" s="71"/>
      <c r="FA41" s="71"/>
      <c r="FB41" s="71"/>
      <c r="FC41" s="71"/>
      <c r="FD41" s="71"/>
      <c r="FE41" s="71"/>
      <c r="FF41" s="71"/>
      <c r="FG41" s="71"/>
      <c r="FH41" s="71"/>
      <c r="FI41" s="71"/>
      <c r="FJ41" s="48">
        <f t="shared" si="5"/>
        <v>0</v>
      </c>
      <c r="FK41" s="41" t="str">
        <f>LOOKUP(FJ41,'Final Average'!$H$45:$I$57)</f>
        <v>F</v>
      </c>
    </row>
    <row r="42" spans="1:167" s="7" customFormat="1" x14ac:dyDescent="0.2">
      <c r="A42" s="49" t="s">
        <v>10</v>
      </c>
      <c r="B42" s="50"/>
      <c r="C42" s="50"/>
      <c r="D42" s="50"/>
      <c r="E42" s="51"/>
      <c r="F42" s="45" t="e">
        <f>AVERAGE(F7:F41)</f>
        <v>#DIV/0!</v>
      </c>
      <c r="G42" s="45" t="e">
        <f t="shared" ref="G42:AD42" si="6">AVERAGE(G7:G41)</f>
        <v>#DIV/0!</v>
      </c>
      <c r="H42" s="45" t="e">
        <f t="shared" si="6"/>
        <v>#DIV/0!</v>
      </c>
      <c r="I42" s="45" t="e">
        <f t="shared" si="6"/>
        <v>#DIV/0!</v>
      </c>
      <c r="J42" s="45" t="e">
        <f t="shared" si="6"/>
        <v>#DIV/0!</v>
      </c>
      <c r="K42" s="45" t="e">
        <f t="shared" si="6"/>
        <v>#DIV/0!</v>
      </c>
      <c r="L42" s="45" t="e">
        <f t="shared" si="6"/>
        <v>#DIV/0!</v>
      </c>
      <c r="M42" s="45" t="e">
        <f t="shared" si="6"/>
        <v>#DIV/0!</v>
      </c>
      <c r="N42" s="45" t="e">
        <f t="shared" si="6"/>
        <v>#DIV/0!</v>
      </c>
      <c r="O42" s="45" t="e">
        <f t="shared" si="6"/>
        <v>#DIV/0!</v>
      </c>
      <c r="P42" s="45" t="e">
        <f t="shared" si="6"/>
        <v>#DIV/0!</v>
      </c>
      <c r="Q42" s="45" t="e">
        <f t="shared" si="6"/>
        <v>#DIV/0!</v>
      </c>
      <c r="R42" s="45" t="e">
        <f t="shared" si="6"/>
        <v>#DIV/0!</v>
      </c>
      <c r="S42" s="45" t="e">
        <f t="shared" si="6"/>
        <v>#DIV/0!</v>
      </c>
      <c r="T42" s="45" t="e">
        <f t="shared" si="6"/>
        <v>#DIV/0!</v>
      </c>
      <c r="U42" s="45" t="e">
        <f t="shared" si="6"/>
        <v>#DIV/0!</v>
      </c>
      <c r="V42" s="45" t="e">
        <f t="shared" si="6"/>
        <v>#DIV/0!</v>
      </c>
      <c r="W42" s="45" t="e">
        <f t="shared" si="6"/>
        <v>#DIV/0!</v>
      </c>
      <c r="X42" s="45" t="e">
        <f t="shared" si="6"/>
        <v>#DIV/0!</v>
      </c>
      <c r="Y42" s="45" t="e">
        <f t="shared" si="6"/>
        <v>#DIV/0!</v>
      </c>
      <c r="Z42" s="45" t="e">
        <f t="shared" si="6"/>
        <v>#DIV/0!</v>
      </c>
      <c r="AA42" s="45" t="e">
        <f t="shared" si="6"/>
        <v>#DIV/0!</v>
      </c>
      <c r="AB42" s="45" t="e">
        <f t="shared" si="6"/>
        <v>#DIV/0!</v>
      </c>
      <c r="AC42" s="45" t="e">
        <f t="shared" si="6"/>
        <v>#DIV/0!</v>
      </c>
      <c r="AD42" s="45" t="e">
        <f t="shared" si="6"/>
        <v>#DIV/0!</v>
      </c>
      <c r="AE42" s="46" t="e">
        <f>SUM(AE7:AE41)/Basics!$E$6</f>
        <v>#VALUE!</v>
      </c>
      <c r="AF42" s="41" t="e">
        <f>LOOKUP(AE42,'Final Average'!$H$45:$I$57)</f>
        <v>#VALUE!</v>
      </c>
      <c r="AG42" s="45" t="e">
        <f t="shared" ref="AG42:BE42" si="7">AVERAGE(AG7:AG41)</f>
        <v>#DIV/0!</v>
      </c>
      <c r="AH42" s="45" t="e">
        <f t="shared" si="7"/>
        <v>#DIV/0!</v>
      </c>
      <c r="AI42" s="45" t="e">
        <f t="shared" si="7"/>
        <v>#DIV/0!</v>
      </c>
      <c r="AJ42" s="45" t="e">
        <f t="shared" si="7"/>
        <v>#DIV/0!</v>
      </c>
      <c r="AK42" s="45" t="e">
        <f t="shared" si="7"/>
        <v>#DIV/0!</v>
      </c>
      <c r="AL42" s="45" t="e">
        <f t="shared" si="7"/>
        <v>#DIV/0!</v>
      </c>
      <c r="AM42" s="45" t="e">
        <f t="shared" si="7"/>
        <v>#DIV/0!</v>
      </c>
      <c r="AN42" s="45" t="e">
        <f t="shared" si="7"/>
        <v>#DIV/0!</v>
      </c>
      <c r="AO42" s="45" t="e">
        <f t="shared" si="7"/>
        <v>#DIV/0!</v>
      </c>
      <c r="AP42" s="45" t="e">
        <f t="shared" si="7"/>
        <v>#DIV/0!</v>
      </c>
      <c r="AQ42" s="45" t="e">
        <f t="shared" si="7"/>
        <v>#DIV/0!</v>
      </c>
      <c r="AR42" s="45" t="e">
        <f t="shared" si="7"/>
        <v>#DIV/0!</v>
      </c>
      <c r="AS42" s="45" t="e">
        <f t="shared" si="7"/>
        <v>#DIV/0!</v>
      </c>
      <c r="AT42" s="45" t="e">
        <f t="shared" si="7"/>
        <v>#DIV/0!</v>
      </c>
      <c r="AU42" s="45" t="e">
        <f t="shared" si="7"/>
        <v>#DIV/0!</v>
      </c>
      <c r="AV42" s="45" t="e">
        <f t="shared" si="7"/>
        <v>#DIV/0!</v>
      </c>
      <c r="AW42" s="45" t="e">
        <f t="shared" si="7"/>
        <v>#DIV/0!</v>
      </c>
      <c r="AX42" s="45" t="e">
        <f t="shared" si="7"/>
        <v>#DIV/0!</v>
      </c>
      <c r="AY42" s="45" t="e">
        <f t="shared" si="7"/>
        <v>#DIV/0!</v>
      </c>
      <c r="AZ42" s="45" t="e">
        <f t="shared" si="7"/>
        <v>#DIV/0!</v>
      </c>
      <c r="BA42" s="45" t="e">
        <f t="shared" si="7"/>
        <v>#DIV/0!</v>
      </c>
      <c r="BB42" s="45" t="e">
        <f t="shared" si="7"/>
        <v>#DIV/0!</v>
      </c>
      <c r="BC42" s="45" t="e">
        <f t="shared" si="7"/>
        <v>#DIV/0!</v>
      </c>
      <c r="BD42" s="45" t="e">
        <f t="shared" si="7"/>
        <v>#DIV/0!</v>
      </c>
      <c r="BE42" s="45" t="e">
        <f t="shared" si="7"/>
        <v>#DIV/0!</v>
      </c>
      <c r="BF42" s="46" t="e">
        <f>SUM(BF7:BF41)/Basics!$E$6</f>
        <v>#VALUE!</v>
      </c>
      <c r="BG42" s="47" t="e">
        <f>LOOKUP(BF42,'Final Average'!$H$45:$I$57)</f>
        <v>#VALUE!</v>
      </c>
      <c r="BH42" s="45" t="e">
        <f t="shared" ref="BH42:CF42" si="8">AVERAGE(BH7:BH41)</f>
        <v>#DIV/0!</v>
      </c>
      <c r="BI42" s="45" t="e">
        <f t="shared" si="8"/>
        <v>#DIV/0!</v>
      </c>
      <c r="BJ42" s="45" t="e">
        <f t="shared" si="8"/>
        <v>#DIV/0!</v>
      </c>
      <c r="BK42" s="45" t="e">
        <f t="shared" si="8"/>
        <v>#DIV/0!</v>
      </c>
      <c r="BL42" s="45" t="e">
        <f t="shared" si="8"/>
        <v>#DIV/0!</v>
      </c>
      <c r="BM42" s="45" t="e">
        <f t="shared" si="8"/>
        <v>#DIV/0!</v>
      </c>
      <c r="BN42" s="45" t="e">
        <f t="shared" si="8"/>
        <v>#DIV/0!</v>
      </c>
      <c r="BO42" s="45" t="e">
        <f t="shared" si="8"/>
        <v>#DIV/0!</v>
      </c>
      <c r="BP42" s="45" t="e">
        <f t="shared" si="8"/>
        <v>#DIV/0!</v>
      </c>
      <c r="BQ42" s="45" t="e">
        <f t="shared" si="8"/>
        <v>#DIV/0!</v>
      </c>
      <c r="BR42" s="45" t="e">
        <f t="shared" si="8"/>
        <v>#DIV/0!</v>
      </c>
      <c r="BS42" s="45" t="e">
        <f t="shared" si="8"/>
        <v>#DIV/0!</v>
      </c>
      <c r="BT42" s="45" t="e">
        <f t="shared" si="8"/>
        <v>#DIV/0!</v>
      </c>
      <c r="BU42" s="45" t="e">
        <f t="shared" si="8"/>
        <v>#DIV/0!</v>
      </c>
      <c r="BV42" s="45" t="e">
        <f t="shared" si="8"/>
        <v>#DIV/0!</v>
      </c>
      <c r="BW42" s="45" t="e">
        <f t="shared" si="8"/>
        <v>#DIV/0!</v>
      </c>
      <c r="BX42" s="45" t="e">
        <f t="shared" si="8"/>
        <v>#DIV/0!</v>
      </c>
      <c r="BY42" s="45" t="e">
        <f t="shared" si="8"/>
        <v>#DIV/0!</v>
      </c>
      <c r="BZ42" s="45" t="e">
        <f t="shared" si="8"/>
        <v>#DIV/0!</v>
      </c>
      <c r="CA42" s="45" t="e">
        <f t="shared" si="8"/>
        <v>#DIV/0!</v>
      </c>
      <c r="CB42" s="45" t="e">
        <f t="shared" si="8"/>
        <v>#DIV/0!</v>
      </c>
      <c r="CC42" s="45" t="e">
        <f t="shared" si="8"/>
        <v>#DIV/0!</v>
      </c>
      <c r="CD42" s="45" t="e">
        <f t="shared" si="8"/>
        <v>#DIV/0!</v>
      </c>
      <c r="CE42" s="45" t="e">
        <f t="shared" si="8"/>
        <v>#DIV/0!</v>
      </c>
      <c r="CF42" s="45" t="e">
        <f t="shared" si="8"/>
        <v>#DIV/0!</v>
      </c>
      <c r="CG42" s="46" t="e">
        <f>SUM(CG7:CG41)/Basics!$E$6</f>
        <v>#VALUE!</v>
      </c>
      <c r="CH42" s="47" t="e">
        <f>LOOKUP(CG42,'Final Average'!$H$45:$I$57)</f>
        <v>#VALUE!</v>
      </c>
      <c r="CI42" s="45" t="e">
        <f t="shared" ref="CI42:DG42" si="9">AVERAGE(CI7:CI41)</f>
        <v>#DIV/0!</v>
      </c>
      <c r="CJ42" s="45" t="e">
        <f t="shared" si="9"/>
        <v>#DIV/0!</v>
      </c>
      <c r="CK42" s="45" t="e">
        <f t="shared" si="9"/>
        <v>#DIV/0!</v>
      </c>
      <c r="CL42" s="45" t="e">
        <f t="shared" si="9"/>
        <v>#DIV/0!</v>
      </c>
      <c r="CM42" s="45" t="e">
        <f t="shared" si="9"/>
        <v>#DIV/0!</v>
      </c>
      <c r="CN42" s="45" t="e">
        <f t="shared" si="9"/>
        <v>#DIV/0!</v>
      </c>
      <c r="CO42" s="45" t="e">
        <f t="shared" si="9"/>
        <v>#DIV/0!</v>
      </c>
      <c r="CP42" s="45" t="e">
        <f t="shared" si="9"/>
        <v>#DIV/0!</v>
      </c>
      <c r="CQ42" s="45" t="e">
        <f t="shared" si="9"/>
        <v>#DIV/0!</v>
      </c>
      <c r="CR42" s="45" t="e">
        <f t="shared" si="9"/>
        <v>#DIV/0!</v>
      </c>
      <c r="CS42" s="45" t="e">
        <f t="shared" si="9"/>
        <v>#DIV/0!</v>
      </c>
      <c r="CT42" s="45" t="e">
        <f t="shared" si="9"/>
        <v>#DIV/0!</v>
      </c>
      <c r="CU42" s="45" t="e">
        <f t="shared" si="9"/>
        <v>#DIV/0!</v>
      </c>
      <c r="CV42" s="45" t="e">
        <f t="shared" si="9"/>
        <v>#DIV/0!</v>
      </c>
      <c r="CW42" s="45" t="e">
        <f t="shared" si="9"/>
        <v>#DIV/0!</v>
      </c>
      <c r="CX42" s="45" t="e">
        <f t="shared" si="9"/>
        <v>#DIV/0!</v>
      </c>
      <c r="CY42" s="45" t="e">
        <f t="shared" si="9"/>
        <v>#DIV/0!</v>
      </c>
      <c r="CZ42" s="45" t="e">
        <f t="shared" si="9"/>
        <v>#DIV/0!</v>
      </c>
      <c r="DA42" s="45" t="e">
        <f t="shared" si="9"/>
        <v>#DIV/0!</v>
      </c>
      <c r="DB42" s="45" t="e">
        <f t="shared" si="9"/>
        <v>#DIV/0!</v>
      </c>
      <c r="DC42" s="45" t="e">
        <f t="shared" si="9"/>
        <v>#DIV/0!</v>
      </c>
      <c r="DD42" s="45" t="e">
        <f t="shared" si="9"/>
        <v>#DIV/0!</v>
      </c>
      <c r="DE42" s="45" t="e">
        <f t="shared" si="9"/>
        <v>#DIV/0!</v>
      </c>
      <c r="DF42" s="45" t="e">
        <f t="shared" si="9"/>
        <v>#DIV/0!</v>
      </c>
      <c r="DG42" s="45" t="e">
        <f t="shared" si="9"/>
        <v>#DIV/0!</v>
      </c>
      <c r="DH42" s="46" t="e">
        <f>SUM(DH7:DH41)/Basics!$E$6</f>
        <v>#VALUE!</v>
      </c>
      <c r="DI42" s="47" t="e">
        <f>LOOKUP(DH42,'Final Average'!$H$45:$I$57)</f>
        <v>#VALUE!</v>
      </c>
      <c r="DJ42" s="45" t="e">
        <f t="shared" ref="DJ42:EH42" si="10">AVERAGE(DJ7:DJ41)</f>
        <v>#DIV/0!</v>
      </c>
      <c r="DK42" s="45" t="e">
        <f t="shared" si="10"/>
        <v>#DIV/0!</v>
      </c>
      <c r="DL42" s="45" t="e">
        <f t="shared" si="10"/>
        <v>#DIV/0!</v>
      </c>
      <c r="DM42" s="45" t="e">
        <f t="shared" si="10"/>
        <v>#DIV/0!</v>
      </c>
      <c r="DN42" s="45" t="e">
        <f t="shared" si="10"/>
        <v>#DIV/0!</v>
      </c>
      <c r="DO42" s="45" t="e">
        <f t="shared" si="10"/>
        <v>#DIV/0!</v>
      </c>
      <c r="DP42" s="45" t="e">
        <f t="shared" si="10"/>
        <v>#DIV/0!</v>
      </c>
      <c r="DQ42" s="45" t="e">
        <f t="shared" si="10"/>
        <v>#DIV/0!</v>
      </c>
      <c r="DR42" s="45" t="e">
        <f t="shared" si="10"/>
        <v>#DIV/0!</v>
      </c>
      <c r="DS42" s="45" t="e">
        <f t="shared" si="10"/>
        <v>#DIV/0!</v>
      </c>
      <c r="DT42" s="45" t="e">
        <f t="shared" si="10"/>
        <v>#DIV/0!</v>
      </c>
      <c r="DU42" s="45" t="e">
        <f t="shared" si="10"/>
        <v>#DIV/0!</v>
      </c>
      <c r="DV42" s="45" t="e">
        <f t="shared" si="10"/>
        <v>#DIV/0!</v>
      </c>
      <c r="DW42" s="45" t="e">
        <f t="shared" si="10"/>
        <v>#DIV/0!</v>
      </c>
      <c r="DX42" s="45" t="e">
        <f t="shared" si="10"/>
        <v>#DIV/0!</v>
      </c>
      <c r="DY42" s="45" t="e">
        <f t="shared" si="10"/>
        <v>#DIV/0!</v>
      </c>
      <c r="DZ42" s="45" t="e">
        <f t="shared" si="10"/>
        <v>#DIV/0!</v>
      </c>
      <c r="EA42" s="45" t="e">
        <f t="shared" si="10"/>
        <v>#DIV/0!</v>
      </c>
      <c r="EB42" s="45" t="e">
        <f t="shared" si="10"/>
        <v>#DIV/0!</v>
      </c>
      <c r="EC42" s="45" t="e">
        <f t="shared" si="10"/>
        <v>#DIV/0!</v>
      </c>
      <c r="ED42" s="45" t="e">
        <f t="shared" si="10"/>
        <v>#DIV/0!</v>
      </c>
      <c r="EE42" s="45" t="e">
        <f t="shared" si="10"/>
        <v>#DIV/0!</v>
      </c>
      <c r="EF42" s="45" t="e">
        <f t="shared" si="10"/>
        <v>#DIV/0!</v>
      </c>
      <c r="EG42" s="45" t="e">
        <f t="shared" si="10"/>
        <v>#DIV/0!</v>
      </c>
      <c r="EH42" s="45" t="e">
        <f t="shared" si="10"/>
        <v>#DIV/0!</v>
      </c>
      <c r="EI42" s="46" t="e">
        <f>SUM(EI7:EI41)/Basics!$E$6</f>
        <v>#VALUE!</v>
      </c>
      <c r="EJ42" s="47" t="e">
        <f>LOOKUP(EI42,'Final Average'!$H$45:$I$57)</f>
        <v>#VALUE!</v>
      </c>
      <c r="EK42" s="45" t="e">
        <f t="shared" ref="EK42:FI42" si="11">AVERAGE(EK7:EK41)</f>
        <v>#DIV/0!</v>
      </c>
      <c r="EL42" s="45" t="e">
        <f t="shared" si="11"/>
        <v>#DIV/0!</v>
      </c>
      <c r="EM42" s="45" t="e">
        <f t="shared" si="11"/>
        <v>#DIV/0!</v>
      </c>
      <c r="EN42" s="45" t="e">
        <f t="shared" si="11"/>
        <v>#DIV/0!</v>
      </c>
      <c r="EO42" s="45" t="e">
        <f t="shared" si="11"/>
        <v>#DIV/0!</v>
      </c>
      <c r="EP42" s="45" t="e">
        <f t="shared" si="11"/>
        <v>#DIV/0!</v>
      </c>
      <c r="EQ42" s="45" t="e">
        <f t="shared" si="11"/>
        <v>#DIV/0!</v>
      </c>
      <c r="ER42" s="45" t="e">
        <f t="shared" si="11"/>
        <v>#DIV/0!</v>
      </c>
      <c r="ES42" s="45" t="e">
        <f t="shared" si="11"/>
        <v>#DIV/0!</v>
      </c>
      <c r="ET42" s="45" t="e">
        <f t="shared" si="11"/>
        <v>#DIV/0!</v>
      </c>
      <c r="EU42" s="45" t="e">
        <f t="shared" si="11"/>
        <v>#DIV/0!</v>
      </c>
      <c r="EV42" s="45" t="e">
        <f t="shared" si="11"/>
        <v>#DIV/0!</v>
      </c>
      <c r="EW42" s="45" t="e">
        <f t="shared" si="11"/>
        <v>#DIV/0!</v>
      </c>
      <c r="EX42" s="45" t="e">
        <f t="shared" si="11"/>
        <v>#DIV/0!</v>
      </c>
      <c r="EY42" s="45" t="e">
        <f t="shared" si="11"/>
        <v>#DIV/0!</v>
      </c>
      <c r="EZ42" s="45" t="e">
        <f t="shared" si="11"/>
        <v>#DIV/0!</v>
      </c>
      <c r="FA42" s="45" t="e">
        <f t="shared" si="11"/>
        <v>#DIV/0!</v>
      </c>
      <c r="FB42" s="45" t="e">
        <f t="shared" si="11"/>
        <v>#DIV/0!</v>
      </c>
      <c r="FC42" s="45" t="e">
        <f t="shared" si="11"/>
        <v>#DIV/0!</v>
      </c>
      <c r="FD42" s="45" t="e">
        <f t="shared" si="11"/>
        <v>#DIV/0!</v>
      </c>
      <c r="FE42" s="45" t="e">
        <f t="shared" si="11"/>
        <v>#DIV/0!</v>
      </c>
      <c r="FF42" s="45" t="e">
        <f t="shared" si="11"/>
        <v>#DIV/0!</v>
      </c>
      <c r="FG42" s="45" t="e">
        <f t="shared" si="11"/>
        <v>#DIV/0!</v>
      </c>
      <c r="FH42" s="45" t="e">
        <f t="shared" si="11"/>
        <v>#DIV/0!</v>
      </c>
      <c r="FI42" s="45" t="e">
        <f t="shared" si="11"/>
        <v>#DIV/0!</v>
      </c>
      <c r="FJ42" s="46" t="e">
        <f>SUM(FJ7:FJ41)/Basics!$E$6</f>
        <v>#VALUE!</v>
      </c>
      <c r="FK42" s="47" t="e">
        <f>LOOKUP(FJ42,'Final Average'!$H$45:$I$57)</f>
        <v>#VALUE!</v>
      </c>
    </row>
  </sheetData>
  <mergeCells count="10">
    <mergeCell ref="A42:E42"/>
    <mergeCell ref="F3:AE3"/>
    <mergeCell ref="AG3:BF3"/>
    <mergeCell ref="BH3:CG3"/>
    <mergeCell ref="D6:E6"/>
    <mergeCell ref="A1:E1"/>
    <mergeCell ref="A2:E2"/>
    <mergeCell ref="CI3:DH3"/>
    <mergeCell ref="DJ3:EI3"/>
    <mergeCell ref="EK3:FJ3"/>
  </mergeCells>
  <phoneticPr fontId="1" type="noConversion"/>
  <conditionalFormatting sqref="EK42:FI65536 DJ42:EH65536 CI42:DG65536 BH42:CF65536 F42:AD65536 AG42:BE65536 F1:FK2 AE4:AF65536 AG4:BE4 F4:AD4 FJ4:FK65536 BH4:CF4 CI4:DG4 CG4:CH65536 BF4:BG65536 DJ4:EH4 DH4:DI65536 EI4:EJ65536 EK4:FI4">
    <cfRule type="cellIs" dxfId="62" priority="14" stopIfTrue="1" operator="equal">
      <formula>"F"</formula>
    </cfRule>
  </conditionalFormatting>
  <conditionalFormatting sqref="F3:FK3">
    <cfRule type="cellIs" dxfId="61" priority="13" stopIfTrue="1" operator="equal">
      <formula>"F"</formula>
    </cfRule>
  </conditionalFormatting>
  <conditionalFormatting sqref="F38:AD41 F5:AD36">
    <cfRule type="cellIs" dxfId="23" priority="6" stopIfTrue="1" operator="equal">
      <formula>"F"</formula>
    </cfRule>
  </conditionalFormatting>
  <conditionalFormatting sqref="AG38:BE41 AG5:BE36">
    <cfRule type="cellIs" dxfId="21" priority="5" stopIfTrue="1" operator="equal">
      <formula>"F"</formula>
    </cfRule>
  </conditionalFormatting>
  <conditionalFormatting sqref="BH38:CF41 BH5:CF36">
    <cfRule type="cellIs" dxfId="19" priority="4" stopIfTrue="1" operator="equal">
      <formula>"F"</formula>
    </cfRule>
  </conditionalFormatting>
  <conditionalFormatting sqref="CI38:DG41 CI5:DG36">
    <cfRule type="cellIs" dxfId="17" priority="3" stopIfTrue="1" operator="equal">
      <formula>"F"</formula>
    </cfRule>
  </conditionalFormatting>
  <conditionalFormatting sqref="DJ38:EH41 DJ5:EH36">
    <cfRule type="cellIs" dxfId="15" priority="2" stopIfTrue="1" operator="equal">
      <formula>"F"</formula>
    </cfRule>
  </conditionalFormatting>
  <conditionalFormatting sqref="EK38:FI41 EK5:FI36">
    <cfRule type="cellIs" dxfId="13" priority="1" stopIfTrue="1" operator="equal">
      <formula>"F"</formula>
    </cfRule>
  </conditionalFormatting>
  <pageMargins left="0.25" right="0.25" top="0.75" bottom="0.17" header="0.25" footer="0.17"/>
  <pageSetup scale="43" fitToWidth="7" orientation="landscape" verticalDpi="0" r:id="rId1"/>
  <headerFooter alignWithMargins="0"/>
  <colBreaks count="5" manualBreakCount="5">
    <brk id="32" max="1048575" man="1"/>
    <brk id="59" max="1048575" man="1"/>
    <brk id="86" max="1048575" man="1"/>
    <brk id="113" max="1048575" man="1"/>
    <brk id="140" max="1048575" man="1"/>
  </colBreaks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K42"/>
  <sheetViews>
    <sheetView zoomScaleNormal="100" workbookViewId="0">
      <pane xSplit="5" ySplit="6" topLeftCell="F7" activePane="bottomRight" state="frozen"/>
      <selection pane="topRight" activeCell="F1" sqref="F1"/>
      <selection pane="bottomLeft" activeCell="A5" sqref="A5"/>
      <selection pane="bottomRight" activeCell="F7" sqref="F7"/>
    </sheetView>
  </sheetViews>
  <sheetFormatPr defaultColWidth="7.7109375" defaultRowHeight="12.75" x14ac:dyDescent="0.2"/>
  <cols>
    <col min="1" max="1" width="9.7109375" style="1" customWidth="1"/>
    <col min="2" max="2" width="13.7109375" customWidth="1"/>
    <col min="3" max="3" width="11.7109375" customWidth="1"/>
    <col min="4" max="4" width="4.7109375" customWidth="1"/>
    <col min="5" max="5" width="6.85546875" bestFit="1" customWidth="1"/>
    <col min="6" max="6" width="7.7109375" style="1" bestFit="1" customWidth="1"/>
    <col min="7" max="19" width="7.7109375" style="1" customWidth="1"/>
    <col min="20" max="26" width="7.7109375" style="4" customWidth="1"/>
    <col min="27" max="30" width="7.7109375" style="1" customWidth="1"/>
    <col min="31" max="31" width="7.7109375" style="4" customWidth="1"/>
    <col min="32" max="32" width="7.7109375" style="7" customWidth="1"/>
    <col min="33" max="46" width="7.7109375" style="1" customWidth="1"/>
    <col min="47" max="53" width="7.7109375" style="4" customWidth="1"/>
    <col min="54" max="57" width="7.7109375" style="1" customWidth="1"/>
    <col min="58" max="58" width="7.7109375" style="4" customWidth="1"/>
    <col min="59" max="59" width="7.7109375" style="7" customWidth="1"/>
    <col min="60" max="73" width="7.7109375" style="1" customWidth="1"/>
    <col min="74" max="80" width="7.7109375" style="4" customWidth="1"/>
    <col min="81" max="84" width="7.7109375" style="1" customWidth="1"/>
    <col min="85" max="85" width="7.7109375" style="4" customWidth="1"/>
    <col min="86" max="86" width="7.7109375" style="7" customWidth="1"/>
    <col min="87" max="100" width="7.7109375" style="1" customWidth="1"/>
    <col min="101" max="107" width="7.7109375" style="4" customWidth="1"/>
    <col min="108" max="111" width="7.7109375" style="1" customWidth="1"/>
    <col min="112" max="112" width="7.7109375" style="4" customWidth="1"/>
    <col min="113" max="113" width="7.7109375" style="7" customWidth="1"/>
    <col min="114" max="127" width="7.7109375" style="1" customWidth="1"/>
    <col min="128" max="134" width="7.7109375" style="4" customWidth="1"/>
    <col min="135" max="138" width="7.7109375" style="1" customWidth="1"/>
    <col min="139" max="139" width="7.7109375" style="4" customWidth="1"/>
    <col min="140" max="140" width="7.7109375" style="7" customWidth="1"/>
    <col min="141" max="154" width="7.7109375" style="1" customWidth="1"/>
    <col min="155" max="161" width="7.7109375" style="4" customWidth="1"/>
    <col min="162" max="165" width="7.7109375" style="1" customWidth="1"/>
    <col min="166" max="166" width="7.7109375" style="4" customWidth="1"/>
    <col min="167" max="167" width="7.7109375" style="7" customWidth="1"/>
    <col min="168" max="16384" width="7.7109375" style="4"/>
  </cols>
  <sheetData>
    <row r="1" spans="1:167" x14ac:dyDescent="0.2">
      <c r="A1" s="52"/>
      <c r="B1" s="52"/>
      <c r="C1" s="52"/>
      <c r="D1" s="52"/>
      <c r="E1" s="52"/>
    </row>
    <row r="2" spans="1:167" x14ac:dyDescent="0.2">
      <c r="A2" s="52" t="s">
        <v>11</v>
      </c>
      <c r="B2" s="52"/>
      <c r="C2" s="52"/>
      <c r="D2" s="52"/>
      <c r="E2" s="52"/>
    </row>
    <row r="3" spans="1:167" s="7" customFormat="1" x14ac:dyDescent="0.2">
      <c r="A3" s="10" t="s">
        <v>0</v>
      </c>
      <c r="B3" s="10" t="s">
        <v>1</v>
      </c>
      <c r="C3" s="10" t="s">
        <v>2</v>
      </c>
      <c r="D3" s="10" t="s">
        <v>3</v>
      </c>
      <c r="E3" s="10"/>
      <c r="F3" s="50" t="str">
        <f>'1st Quarter'!F3:AE3</f>
        <v>Math</v>
      </c>
      <c r="G3" s="50"/>
      <c r="H3" s="50"/>
      <c r="I3" s="50"/>
      <c r="J3" s="50"/>
      <c r="K3" s="50"/>
      <c r="L3" s="50"/>
      <c r="M3" s="50"/>
      <c r="N3" s="50"/>
      <c r="O3" s="50"/>
      <c r="P3" s="50"/>
      <c r="Q3" s="50"/>
      <c r="R3" s="50"/>
      <c r="S3" s="50"/>
      <c r="T3" s="50"/>
      <c r="U3" s="50"/>
      <c r="V3" s="50"/>
      <c r="W3" s="50"/>
      <c r="X3" s="50"/>
      <c r="Y3" s="50"/>
      <c r="Z3" s="50"/>
      <c r="AA3" s="50"/>
      <c r="AB3" s="50"/>
      <c r="AC3" s="50"/>
      <c r="AD3" s="50"/>
      <c r="AE3" s="50"/>
      <c r="AF3" s="13"/>
      <c r="AG3" s="50" t="str">
        <f>'1st Quarter'!AG3:BF3</f>
        <v>Reading</v>
      </c>
      <c r="AH3" s="50"/>
      <c r="AI3" s="50"/>
      <c r="AJ3" s="50"/>
      <c r="AK3" s="50"/>
      <c r="AL3" s="50"/>
      <c r="AM3" s="50"/>
      <c r="AN3" s="50"/>
      <c r="AO3" s="50"/>
      <c r="AP3" s="50"/>
      <c r="AQ3" s="50"/>
      <c r="AR3" s="50"/>
      <c r="AS3" s="50"/>
      <c r="AT3" s="50"/>
      <c r="AU3" s="50"/>
      <c r="AV3" s="50"/>
      <c r="AW3" s="50"/>
      <c r="AX3" s="50"/>
      <c r="AY3" s="50"/>
      <c r="AZ3" s="50"/>
      <c r="BA3" s="50"/>
      <c r="BB3" s="50"/>
      <c r="BC3" s="50"/>
      <c r="BD3" s="50"/>
      <c r="BE3" s="50"/>
      <c r="BF3" s="50"/>
      <c r="BG3" s="13"/>
      <c r="BH3" s="50" t="str">
        <f>'1st Quarter'!BH3:CG3</f>
        <v>Spelling</v>
      </c>
      <c r="BI3" s="50"/>
      <c r="BJ3" s="50"/>
      <c r="BK3" s="50"/>
      <c r="BL3" s="50"/>
      <c r="BM3" s="50"/>
      <c r="BN3" s="50"/>
      <c r="BO3" s="50"/>
      <c r="BP3" s="50"/>
      <c r="BQ3" s="50"/>
      <c r="BR3" s="50"/>
      <c r="BS3" s="50"/>
      <c r="BT3" s="50"/>
      <c r="BU3" s="50"/>
      <c r="BV3" s="50"/>
      <c r="BW3" s="50"/>
      <c r="BX3" s="50"/>
      <c r="BY3" s="50"/>
      <c r="BZ3" s="50"/>
      <c r="CA3" s="50"/>
      <c r="CB3" s="50"/>
      <c r="CC3" s="50"/>
      <c r="CD3" s="50"/>
      <c r="CE3" s="50"/>
      <c r="CF3" s="50"/>
      <c r="CG3" s="50"/>
      <c r="CH3" s="13"/>
      <c r="CI3" s="50" t="str">
        <f>'1st Quarter'!CI3:DH3</f>
        <v>Science</v>
      </c>
      <c r="CJ3" s="50"/>
      <c r="CK3" s="50"/>
      <c r="CL3" s="50"/>
      <c r="CM3" s="50"/>
      <c r="CN3" s="50"/>
      <c r="CO3" s="50"/>
      <c r="CP3" s="50"/>
      <c r="CQ3" s="50"/>
      <c r="CR3" s="50"/>
      <c r="CS3" s="50"/>
      <c r="CT3" s="50"/>
      <c r="CU3" s="50"/>
      <c r="CV3" s="50"/>
      <c r="CW3" s="50"/>
      <c r="CX3" s="50"/>
      <c r="CY3" s="50"/>
      <c r="CZ3" s="50"/>
      <c r="DA3" s="50"/>
      <c r="DB3" s="50"/>
      <c r="DC3" s="50"/>
      <c r="DD3" s="50"/>
      <c r="DE3" s="50"/>
      <c r="DF3" s="50"/>
      <c r="DG3" s="50"/>
      <c r="DH3" s="50"/>
      <c r="DI3" s="13"/>
      <c r="DJ3" s="50" t="str">
        <f>'1st Quarter'!DJ3:EI3</f>
        <v>Social Studies</v>
      </c>
      <c r="DK3" s="50"/>
      <c r="DL3" s="50"/>
      <c r="DM3" s="50"/>
      <c r="DN3" s="50"/>
      <c r="DO3" s="50"/>
      <c r="DP3" s="50"/>
      <c r="DQ3" s="50"/>
      <c r="DR3" s="50"/>
      <c r="DS3" s="50"/>
      <c r="DT3" s="50"/>
      <c r="DU3" s="50"/>
      <c r="DV3" s="50"/>
      <c r="DW3" s="50"/>
      <c r="DX3" s="50"/>
      <c r="DY3" s="50"/>
      <c r="DZ3" s="50"/>
      <c r="EA3" s="50"/>
      <c r="EB3" s="50"/>
      <c r="EC3" s="50"/>
      <c r="ED3" s="50"/>
      <c r="EE3" s="50"/>
      <c r="EF3" s="50"/>
      <c r="EG3" s="50"/>
      <c r="EH3" s="50"/>
      <c r="EI3" s="50"/>
      <c r="EJ3" s="13"/>
      <c r="EK3" s="50" t="str">
        <f>'1st Quarter'!EK3:FJ3</f>
        <v>English</v>
      </c>
      <c r="EL3" s="50"/>
      <c r="EM3" s="50"/>
      <c r="EN3" s="50"/>
      <c r="EO3" s="50"/>
      <c r="EP3" s="50"/>
      <c r="EQ3" s="50"/>
      <c r="ER3" s="50"/>
      <c r="ES3" s="50"/>
      <c r="ET3" s="50"/>
      <c r="EU3" s="50"/>
      <c r="EV3" s="50"/>
      <c r="EW3" s="50"/>
      <c r="EX3" s="50"/>
      <c r="EY3" s="50"/>
      <c r="EZ3" s="50"/>
      <c r="FA3" s="50"/>
      <c r="FB3" s="50"/>
      <c r="FC3" s="50"/>
      <c r="FD3" s="50"/>
      <c r="FE3" s="50"/>
      <c r="FF3" s="50"/>
      <c r="FG3" s="50"/>
      <c r="FH3" s="50"/>
      <c r="FI3" s="50"/>
      <c r="FJ3" s="50"/>
      <c r="FK3" s="13"/>
    </row>
    <row r="4" spans="1:167" x14ac:dyDescent="0.2">
      <c r="A4" s="5"/>
      <c r="B4" s="6"/>
      <c r="C4" s="6"/>
      <c r="D4" s="6"/>
      <c r="E4" s="6"/>
      <c r="F4" s="15">
        <v>1</v>
      </c>
      <c r="G4" s="15">
        <v>2</v>
      </c>
      <c r="H4" s="15">
        <v>3</v>
      </c>
      <c r="I4" s="15">
        <v>4</v>
      </c>
      <c r="J4" s="15">
        <v>5</v>
      </c>
      <c r="K4" s="15">
        <v>6</v>
      </c>
      <c r="L4" s="15">
        <v>7</v>
      </c>
      <c r="M4" s="15">
        <v>8</v>
      </c>
      <c r="N4" s="15">
        <v>9</v>
      </c>
      <c r="O4" s="15">
        <v>10</v>
      </c>
      <c r="P4" s="15">
        <v>11</v>
      </c>
      <c r="Q4" s="15">
        <v>12</v>
      </c>
      <c r="R4" s="15">
        <v>13</v>
      </c>
      <c r="S4" s="15">
        <v>14</v>
      </c>
      <c r="T4" s="15">
        <v>15</v>
      </c>
      <c r="U4" s="15">
        <v>16</v>
      </c>
      <c r="V4" s="15">
        <v>17</v>
      </c>
      <c r="W4" s="15">
        <v>18</v>
      </c>
      <c r="X4" s="15">
        <v>19</v>
      </c>
      <c r="Y4" s="15">
        <v>20</v>
      </c>
      <c r="Z4" s="15">
        <v>21</v>
      </c>
      <c r="AA4" s="15">
        <v>22</v>
      </c>
      <c r="AB4" s="15">
        <v>23</v>
      </c>
      <c r="AC4" s="15">
        <v>24</v>
      </c>
      <c r="AD4" s="15">
        <v>25</v>
      </c>
      <c r="AE4" s="17" t="s">
        <v>9</v>
      </c>
      <c r="AF4" s="23"/>
      <c r="AG4" s="15">
        <v>1</v>
      </c>
      <c r="AH4" s="15">
        <v>2</v>
      </c>
      <c r="AI4" s="15">
        <v>3</v>
      </c>
      <c r="AJ4" s="15">
        <v>4</v>
      </c>
      <c r="AK4" s="15">
        <v>5</v>
      </c>
      <c r="AL4" s="15">
        <v>6</v>
      </c>
      <c r="AM4" s="15">
        <v>7</v>
      </c>
      <c r="AN4" s="15">
        <v>8</v>
      </c>
      <c r="AO4" s="15">
        <v>9</v>
      </c>
      <c r="AP4" s="15">
        <v>10</v>
      </c>
      <c r="AQ4" s="15">
        <v>11</v>
      </c>
      <c r="AR4" s="15">
        <v>12</v>
      </c>
      <c r="AS4" s="15">
        <v>13</v>
      </c>
      <c r="AT4" s="15">
        <v>14</v>
      </c>
      <c r="AU4" s="15">
        <v>15</v>
      </c>
      <c r="AV4" s="15">
        <v>16</v>
      </c>
      <c r="AW4" s="15">
        <v>17</v>
      </c>
      <c r="AX4" s="15">
        <v>18</v>
      </c>
      <c r="AY4" s="15">
        <v>19</v>
      </c>
      <c r="AZ4" s="15">
        <v>20</v>
      </c>
      <c r="BA4" s="15">
        <v>21</v>
      </c>
      <c r="BB4" s="15">
        <v>22</v>
      </c>
      <c r="BC4" s="15">
        <v>23</v>
      </c>
      <c r="BD4" s="15">
        <v>24</v>
      </c>
      <c r="BE4" s="15">
        <v>25</v>
      </c>
      <c r="BF4" s="17" t="s">
        <v>9</v>
      </c>
      <c r="BG4" s="23"/>
      <c r="BH4" s="15">
        <v>1</v>
      </c>
      <c r="BI4" s="15">
        <v>2</v>
      </c>
      <c r="BJ4" s="15">
        <v>3</v>
      </c>
      <c r="BK4" s="15">
        <v>4</v>
      </c>
      <c r="BL4" s="15">
        <v>5</v>
      </c>
      <c r="BM4" s="15">
        <v>6</v>
      </c>
      <c r="BN4" s="15">
        <v>7</v>
      </c>
      <c r="BO4" s="15">
        <v>8</v>
      </c>
      <c r="BP4" s="15">
        <v>9</v>
      </c>
      <c r="BQ4" s="15">
        <v>10</v>
      </c>
      <c r="BR4" s="15">
        <v>11</v>
      </c>
      <c r="BS4" s="15">
        <v>12</v>
      </c>
      <c r="BT4" s="15">
        <v>13</v>
      </c>
      <c r="BU4" s="15">
        <v>14</v>
      </c>
      <c r="BV4" s="15">
        <v>15</v>
      </c>
      <c r="BW4" s="15">
        <v>16</v>
      </c>
      <c r="BX4" s="15">
        <v>17</v>
      </c>
      <c r="BY4" s="15">
        <v>18</v>
      </c>
      <c r="BZ4" s="15">
        <v>19</v>
      </c>
      <c r="CA4" s="15">
        <v>20</v>
      </c>
      <c r="CB4" s="15">
        <v>21</v>
      </c>
      <c r="CC4" s="15">
        <v>22</v>
      </c>
      <c r="CD4" s="15">
        <v>23</v>
      </c>
      <c r="CE4" s="15">
        <v>24</v>
      </c>
      <c r="CF4" s="15">
        <v>25</v>
      </c>
      <c r="CG4" s="17" t="s">
        <v>9</v>
      </c>
      <c r="CH4" s="23"/>
      <c r="CI4" s="15">
        <v>1</v>
      </c>
      <c r="CJ4" s="15">
        <v>2</v>
      </c>
      <c r="CK4" s="15">
        <v>3</v>
      </c>
      <c r="CL4" s="15">
        <v>4</v>
      </c>
      <c r="CM4" s="15">
        <v>5</v>
      </c>
      <c r="CN4" s="15">
        <v>6</v>
      </c>
      <c r="CO4" s="15">
        <v>7</v>
      </c>
      <c r="CP4" s="15">
        <v>8</v>
      </c>
      <c r="CQ4" s="15">
        <v>9</v>
      </c>
      <c r="CR4" s="15">
        <v>10</v>
      </c>
      <c r="CS4" s="15">
        <v>11</v>
      </c>
      <c r="CT4" s="15">
        <v>12</v>
      </c>
      <c r="CU4" s="15">
        <v>13</v>
      </c>
      <c r="CV4" s="15">
        <v>14</v>
      </c>
      <c r="CW4" s="15">
        <v>15</v>
      </c>
      <c r="CX4" s="15">
        <v>16</v>
      </c>
      <c r="CY4" s="15">
        <v>17</v>
      </c>
      <c r="CZ4" s="15">
        <v>18</v>
      </c>
      <c r="DA4" s="15">
        <v>19</v>
      </c>
      <c r="DB4" s="15">
        <v>20</v>
      </c>
      <c r="DC4" s="15">
        <v>21</v>
      </c>
      <c r="DD4" s="15">
        <v>22</v>
      </c>
      <c r="DE4" s="15">
        <v>23</v>
      </c>
      <c r="DF4" s="15">
        <v>24</v>
      </c>
      <c r="DG4" s="15">
        <v>25</v>
      </c>
      <c r="DH4" s="17" t="s">
        <v>9</v>
      </c>
      <c r="DI4" s="23"/>
      <c r="DJ4" s="15">
        <v>1</v>
      </c>
      <c r="DK4" s="15">
        <v>2</v>
      </c>
      <c r="DL4" s="15">
        <v>3</v>
      </c>
      <c r="DM4" s="15">
        <v>4</v>
      </c>
      <c r="DN4" s="15">
        <v>5</v>
      </c>
      <c r="DO4" s="15">
        <v>6</v>
      </c>
      <c r="DP4" s="15">
        <v>7</v>
      </c>
      <c r="DQ4" s="15">
        <v>8</v>
      </c>
      <c r="DR4" s="15">
        <v>9</v>
      </c>
      <c r="DS4" s="15">
        <v>10</v>
      </c>
      <c r="DT4" s="15">
        <v>11</v>
      </c>
      <c r="DU4" s="15">
        <v>12</v>
      </c>
      <c r="DV4" s="15">
        <v>13</v>
      </c>
      <c r="DW4" s="15">
        <v>14</v>
      </c>
      <c r="DX4" s="15">
        <v>15</v>
      </c>
      <c r="DY4" s="15">
        <v>16</v>
      </c>
      <c r="DZ4" s="15">
        <v>17</v>
      </c>
      <c r="EA4" s="15">
        <v>18</v>
      </c>
      <c r="EB4" s="15">
        <v>19</v>
      </c>
      <c r="EC4" s="15">
        <v>20</v>
      </c>
      <c r="ED4" s="15">
        <v>21</v>
      </c>
      <c r="EE4" s="15">
        <v>22</v>
      </c>
      <c r="EF4" s="15">
        <v>23</v>
      </c>
      <c r="EG4" s="15">
        <v>24</v>
      </c>
      <c r="EH4" s="15">
        <v>25</v>
      </c>
      <c r="EI4" s="17" t="s">
        <v>9</v>
      </c>
      <c r="EJ4" s="23"/>
      <c r="EK4" s="15">
        <v>1</v>
      </c>
      <c r="EL4" s="15">
        <v>2</v>
      </c>
      <c r="EM4" s="15">
        <v>3</v>
      </c>
      <c r="EN4" s="15">
        <v>4</v>
      </c>
      <c r="EO4" s="15">
        <v>5</v>
      </c>
      <c r="EP4" s="15">
        <v>6</v>
      </c>
      <c r="EQ4" s="15">
        <v>7</v>
      </c>
      <c r="ER4" s="15">
        <v>8</v>
      </c>
      <c r="ES4" s="15">
        <v>9</v>
      </c>
      <c r="ET4" s="15">
        <v>10</v>
      </c>
      <c r="EU4" s="15">
        <v>11</v>
      </c>
      <c r="EV4" s="15">
        <v>12</v>
      </c>
      <c r="EW4" s="15">
        <v>13</v>
      </c>
      <c r="EX4" s="15">
        <v>14</v>
      </c>
      <c r="EY4" s="15">
        <v>15</v>
      </c>
      <c r="EZ4" s="15">
        <v>16</v>
      </c>
      <c r="FA4" s="15">
        <v>17</v>
      </c>
      <c r="FB4" s="15">
        <v>18</v>
      </c>
      <c r="FC4" s="15">
        <v>19</v>
      </c>
      <c r="FD4" s="15">
        <v>20</v>
      </c>
      <c r="FE4" s="15">
        <v>21</v>
      </c>
      <c r="FF4" s="15">
        <v>22</v>
      </c>
      <c r="FG4" s="15">
        <v>23</v>
      </c>
      <c r="FH4" s="15">
        <v>24</v>
      </c>
      <c r="FI4" s="15">
        <v>25</v>
      </c>
      <c r="FJ4" s="17" t="s">
        <v>9</v>
      </c>
      <c r="FK4" s="23"/>
    </row>
    <row r="5" spans="1:167" x14ac:dyDescent="0.2">
      <c r="A5" s="5"/>
      <c r="B5" s="5"/>
      <c r="C5" s="5"/>
      <c r="D5" s="5"/>
      <c r="E5" s="73" t="s">
        <v>8</v>
      </c>
      <c r="F5" s="70">
        <v>1</v>
      </c>
      <c r="G5" s="70"/>
      <c r="H5" s="70"/>
      <c r="I5" s="70"/>
      <c r="J5" s="70"/>
      <c r="K5" s="70"/>
      <c r="L5" s="70"/>
      <c r="M5" s="70"/>
      <c r="N5" s="70"/>
      <c r="O5" s="70"/>
      <c r="P5" s="70"/>
      <c r="Q5" s="70"/>
      <c r="R5" s="70"/>
      <c r="S5" s="70"/>
      <c r="T5" s="70"/>
      <c r="U5" s="70"/>
      <c r="V5" s="70"/>
      <c r="W5" s="70"/>
      <c r="X5" s="70"/>
      <c r="Y5" s="70"/>
      <c r="Z5" s="70"/>
      <c r="AA5" s="70"/>
      <c r="AB5" s="70"/>
      <c r="AC5" s="70"/>
      <c r="AD5" s="70"/>
      <c r="AE5" s="3"/>
      <c r="AF5" s="23"/>
      <c r="AG5" s="70">
        <v>1</v>
      </c>
      <c r="AH5" s="70"/>
      <c r="AI5" s="70"/>
      <c r="AJ5" s="70"/>
      <c r="AK5" s="70"/>
      <c r="AL5" s="70"/>
      <c r="AM5" s="70"/>
      <c r="AN5" s="70"/>
      <c r="AO5" s="70"/>
      <c r="AP5" s="70"/>
      <c r="AQ5" s="70"/>
      <c r="AR5" s="70"/>
      <c r="AS5" s="70"/>
      <c r="AT5" s="70"/>
      <c r="AU5" s="70"/>
      <c r="AV5" s="70"/>
      <c r="AW5" s="70"/>
      <c r="AX5" s="70"/>
      <c r="AY5" s="70"/>
      <c r="AZ5" s="70"/>
      <c r="BA5" s="70"/>
      <c r="BB5" s="70"/>
      <c r="BC5" s="70"/>
      <c r="BD5" s="70"/>
      <c r="BE5" s="70"/>
      <c r="BF5" s="3"/>
      <c r="BG5" s="23"/>
      <c r="BH5" s="70">
        <v>1</v>
      </c>
      <c r="BI5" s="70"/>
      <c r="BJ5" s="70"/>
      <c r="BK5" s="70"/>
      <c r="BL5" s="70"/>
      <c r="BM5" s="70"/>
      <c r="BN5" s="70"/>
      <c r="BO5" s="70"/>
      <c r="BP5" s="70"/>
      <c r="BQ5" s="70"/>
      <c r="BR5" s="70"/>
      <c r="BS5" s="70"/>
      <c r="BT5" s="70"/>
      <c r="BU5" s="70"/>
      <c r="BV5" s="70"/>
      <c r="BW5" s="70"/>
      <c r="BX5" s="70"/>
      <c r="BY5" s="70"/>
      <c r="BZ5" s="70"/>
      <c r="CA5" s="70"/>
      <c r="CB5" s="70"/>
      <c r="CC5" s="70"/>
      <c r="CD5" s="70"/>
      <c r="CE5" s="70"/>
      <c r="CF5" s="70"/>
      <c r="CG5" s="3"/>
      <c r="CH5" s="23"/>
      <c r="CI5" s="70">
        <v>1</v>
      </c>
      <c r="CJ5" s="70"/>
      <c r="CK5" s="70"/>
      <c r="CL5" s="70"/>
      <c r="CM5" s="70"/>
      <c r="CN5" s="70"/>
      <c r="CO5" s="70"/>
      <c r="CP5" s="70"/>
      <c r="CQ5" s="70"/>
      <c r="CR5" s="70"/>
      <c r="CS5" s="70"/>
      <c r="CT5" s="70"/>
      <c r="CU5" s="70"/>
      <c r="CV5" s="70"/>
      <c r="CW5" s="70"/>
      <c r="CX5" s="70"/>
      <c r="CY5" s="70"/>
      <c r="CZ5" s="70"/>
      <c r="DA5" s="70"/>
      <c r="DB5" s="70"/>
      <c r="DC5" s="70"/>
      <c r="DD5" s="70"/>
      <c r="DE5" s="70"/>
      <c r="DF5" s="70"/>
      <c r="DG5" s="70"/>
      <c r="DH5" s="3"/>
      <c r="DI5" s="23"/>
      <c r="DJ5" s="70">
        <v>1</v>
      </c>
      <c r="DK5" s="70"/>
      <c r="DL5" s="70"/>
      <c r="DM5" s="70"/>
      <c r="DN5" s="70"/>
      <c r="DO5" s="70"/>
      <c r="DP5" s="70"/>
      <c r="DQ5" s="70"/>
      <c r="DR5" s="70"/>
      <c r="DS5" s="70"/>
      <c r="DT5" s="70"/>
      <c r="DU5" s="70"/>
      <c r="DV5" s="70"/>
      <c r="DW5" s="70"/>
      <c r="DX5" s="70"/>
      <c r="DY5" s="70"/>
      <c r="DZ5" s="70"/>
      <c r="EA5" s="70"/>
      <c r="EB5" s="70"/>
      <c r="EC5" s="70"/>
      <c r="ED5" s="70"/>
      <c r="EE5" s="70"/>
      <c r="EF5" s="70"/>
      <c r="EG5" s="70"/>
      <c r="EH5" s="70"/>
      <c r="EI5" s="3"/>
      <c r="EJ5" s="23"/>
      <c r="EK5" s="70">
        <v>1</v>
      </c>
      <c r="EL5" s="70"/>
      <c r="EM5" s="70"/>
      <c r="EN5" s="70"/>
      <c r="EO5" s="70"/>
      <c r="EP5" s="70"/>
      <c r="EQ5" s="70"/>
      <c r="ER5" s="70"/>
      <c r="ES5" s="70"/>
      <c r="ET5" s="70"/>
      <c r="EU5" s="70"/>
      <c r="EV5" s="70"/>
      <c r="EW5" s="70"/>
      <c r="EX5" s="70"/>
      <c r="EY5" s="70"/>
      <c r="EZ5" s="70"/>
      <c r="FA5" s="70"/>
      <c r="FB5" s="70"/>
      <c r="FC5" s="70"/>
      <c r="FD5" s="70"/>
      <c r="FE5" s="70"/>
      <c r="FF5" s="70"/>
      <c r="FG5" s="70"/>
      <c r="FH5" s="70"/>
      <c r="FI5" s="70"/>
      <c r="FJ5" s="3"/>
      <c r="FK5" s="23"/>
    </row>
    <row r="6" spans="1:167" x14ac:dyDescent="0.2">
      <c r="A6" s="16"/>
      <c r="B6" s="8"/>
      <c r="C6" s="8"/>
      <c r="D6" s="74" t="s">
        <v>39</v>
      </c>
      <c r="E6" s="75"/>
      <c r="F6" s="72"/>
      <c r="G6" s="72"/>
      <c r="H6" s="72"/>
      <c r="I6" s="72"/>
      <c r="J6" s="72"/>
      <c r="K6" s="72"/>
      <c r="L6" s="72"/>
      <c r="M6" s="70"/>
      <c r="N6" s="70"/>
      <c r="O6" s="70"/>
      <c r="P6" s="70"/>
      <c r="Q6" s="70"/>
      <c r="R6" s="70"/>
      <c r="S6" s="70"/>
      <c r="T6" s="70"/>
      <c r="U6" s="70"/>
      <c r="V6" s="70"/>
      <c r="W6" s="70"/>
      <c r="X6" s="70"/>
      <c r="Y6" s="70"/>
      <c r="Z6" s="70"/>
      <c r="AA6" s="70"/>
      <c r="AB6" s="70"/>
      <c r="AC6" s="70"/>
      <c r="AD6" s="70"/>
      <c r="AE6" s="3"/>
      <c r="AF6" s="23"/>
      <c r="AG6" s="72"/>
      <c r="AH6" s="72"/>
      <c r="AI6" s="72"/>
      <c r="AJ6" s="72"/>
      <c r="AK6" s="72"/>
      <c r="AL6" s="72"/>
      <c r="AM6" s="72"/>
      <c r="AN6" s="70"/>
      <c r="AO6" s="70"/>
      <c r="AP6" s="70"/>
      <c r="AQ6" s="70"/>
      <c r="AR6" s="70"/>
      <c r="AS6" s="70"/>
      <c r="AT6" s="70"/>
      <c r="AU6" s="70"/>
      <c r="AV6" s="70"/>
      <c r="AW6" s="70"/>
      <c r="AX6" s="70"/>
      <c r="AY6" s="70"/>
      <c r="AZ6" s="70"/>
      <c r="BA6" s="70"/>
      <c r="BB6" s="70"/>
      <c r="BC6" s="70"/>
      <c r="BD6" s="70"/>
      <c r="BE6" s="70"/>
      <c r="BF6" s="3"/>
      <c r="BG6" s="23"/>
      <c r="BH6" s="72"/>
      <c r="BI6" s="72"/>
      <c r="BJ6" s="72"/>
      <c r="BK6" s="72"/>
      <c r="BL6" s="72"/>
      <c r="BM6" s="72"/>
      <c r="BN6" s="72"/>
      <c r="BO6" s="70"/>
      <c r="BP6" s="70"/>
      <c r="BQ6" s="70"/>
      <c r="BR6" s="70"/>
      <c r="BS6" s="70"/>
      <c r="BT6" s="70"/>
      <c r="BU6" s="70"/>
      <c r="BV6" s="70"/>
      <c r="BW6" s="70"/>
      <c r="BX6" s="70"/>
      <c r="BY6" s="70"/>
      <c r="BZ6" s="70"/>
      <c r="CA6" s="70"/>
      <c r="CB6" s="70"/>
      <c r="CC6" s="70"/>
      <c r="CD6" s="70"/>
      <c r="CE6" s="70"/>
      <c r="CF6" s="70"/>
      <c r="CG6" s="3"/>
      <c r="CH6" s="23"/>
      <c r="CI6" s="72"/>
      <c r="CJ6" s="72"/>
      <c r="CK6" s="72"/>
      <c r="CL6" s="72"/>
      <c r="CM6" s="72"/>
      <c r="CN6" s="72"/>
      <c r="CO6" s="72"/>
      <c r="CP6" s="70"/>
      <c r="CQ6" s="70"/>
      <c r="CR6" s="70"/>
      <c r="CS6" s="70"/>
      <c r="CT6" s="70"/>
      <c r="CU6" s="70"/>
      <c r="CV6" s="70"/>
      <c r="CW6" s="70"/>
      <c r="CX6" s="70"/>
      <c r="CY6" s="70"/>
      <c r="CZ6" s="70"/>
      <c r="DA6" s="70"/>
      <c r="DB6" s="70"/>
      <c r="DC6" s="70"/>
      <c r="DD6" s="70"/>
      <c r="DE6" s="70"/>
      <c r="DF6" s="70"/>
      <c r="DG6" s="70"/>
      <c r="DH6" s="3"/>
      <c r="DI6" s="23"/>
      <c r="DJ6" s="72"/>
      <c r="DK6" s="72"/>
      <c r="DL6" s="72"/>
      <c r="DM6" s="72"/>
      <c r="DN6" s="72"/>
      <c r="DO6" s="72"/>
      <c r="DP6" s="72"/>
      <c r="DQ6" s="70"/>
      <c r="DR6" s="70"/>
      <c r="DS6" s="70"/>
      <c r="DT6" s="70"/>
      <c r="DU6" s="70"/>
      <c r="DV6" s="70"/>
      <c r="DW6" s="70"/>
      <c r="DX6" s="70"/>
      <c r="DY6" s="70"/>
      <c r="DZ6" s="70"/>
      <c r="EA6" s="70"/>
      <c r="EB6" s="70"/>
      <c r="EC6" s="70"/>
      <c r="ED6" s="70"/>
      <c r="EE6" s="70"/>
      <c r="EF6" s="70"/>
      <c r="EG6" s="70"/>
      <c r="EH6" s="70"/>
      <c r="EI6" s="3"/>
      <c r="EJ6" s="23"/>
      <c r="EK6" s="72"/>
      <c r="EL6" s="72"/>
      <c r="EM6" s="72"/>
      <c r="EN6" s="72"/>
      <c r="EO6" s="72"/>
      <c r="EP6" s="72"/>
      <c r="EQ6" s="72"/>
      <c r="ER6" s="70"/>
      <c r="ES6" s="70"/>
      <c r="ET6" s="70"/>
      <c r="EU6" s="70"/>
      <c r="EV6" s="70"/>
      <c r="EW6" s="70"/>
      <c r="EX6" s="70"/>
      <c r="EY6" s="70"/>
      <c r="EZ6" s="70"/>
      <c r="FA6" s="70"/>
      <c r="FB6" s="70"/>
      <c r="FC6" s="70"/>
      <c r="FD6" s="70"/>
      <c r="FE6" s="70"/>
      <c r="FF6" s="70"/>
      <c r="FG6" s="70"/>
      <c r="FH6" s="70"/>
      <c r="FI6" s="70"/>
      <c r="FJ6" s="3"/>
      <c r="FK6" s="23"/>
    </row>
    <row r="7" spans="1:167" x14ac:dyDescent="0.2">
      <c r="A7" s="14">
        <v>1</v>
      </c>
      <c r="B7" s="11" t="str">
        <f>IF('1st Quarter'!B7&gt;0,'1st Quarter'!B7,"")</f>
        <v/>
      </c>
      <c r="C7" s="11" t="str">
        <f>IF('1st Quarter'!C7&gt;0,'1st Quarter'!C7,"")</f>
        <v/>
      </c>
      <c r="D7" s="11" t="str">
        <f>IF('1st Quarter'!D7&gt;0,'1st Quarter'!D7,"")</f>
        <v/>
      </c>
      <c r="E7" s="11"/>
      <c r="F7" s="71"/>
      <c r="G7" s="71"/>
      <c r="H7" s="71"/>
      <c r="I7" s="71"/>
      <c r="J7" s="71"/>
      <c r="K7" s="71"/>
      <c r="L7" s="71"/>
      <c r="M7" s="71"/>
      <c r="N7" s="71"/>
      <c r="O7" s="71"/>
      <c r="P7" s="71"/>
      <c r="Q7" s="71"/>
      <c r="R7" s="71"/>
      <c r="S7" s="71"/>
      <c r="T7" s="71"/>
      <c r="U7" s="71"/>
      <c r="V7" s="71"/>
      <c r="W7" s="71"/>
      <c r="X7" s="71"/>
      <c r="Y7" s="71"/>
      <c r="Z7" s="71"/>
      <c r="AA7" s="71"/>
      <c r="AB7" s="71"/>
      <c r="AC7" s="71"/>
      <c r="AD7" s="71"/>
      <c r="AE7" s="48">
        <f>ROUND(((F7*$F$5)+(G7*$G$5)+(H7*$H$5)+(I7*$I$5)+(J7*$J$5)+(K7*$K$5)+(L7*$L$5)+(M7*$M$5)+(N7*$N$5)+(O7*$O$5)+(P7*$P$5)+(Q7*$Q$5)+(R7*$R$5)+(S7*$S$5)+(T7*$T$5)+(U7*$U$5)+(V7*$V$5)+(W7*$W$5)+(X7*$X$5)+(Y7*$Y$5)+(Z7*$Z$5)+(AA7*$AA$5)+(AB7*$AB$5)+(AC7*$AC$5)+(AD7*$AD$5))/(SUM($F$5:$AD$5)),3)</f>
        <v>0</v>
      </c>
      <c r="AF7" s="41" t="str">
        <f>LOOKUP(AE7,'Final Average'!$H$45:$I$57)</f>
        <v>F</v>
      </c>
      <c r="AG7" s="71"/>
      <c r="AH7" s="71"/>
      <c r="AI7" s="71"/>
      <c r="AJ7" s="71"/>
      <c r="AK7" s="71"/>
      <c r="AL7" s="71"/>
      <c r="AM7" s="71"/>
      <c r="AN7" s="71"/>
      <c r="AO7" s="71"/>
      <c r="AP7" s="71"/>
      <c r="AQ7" s="71"/>
      <c r="AR7" s="71"/>
      <c r="AS7" s="71"/>
      <c r="AT7" s="71"/>
      <c r="AU7" s="71"/>
      <c r="AV7" s="71"/>
      <c r="AW7" s="71"/>
      <c r="AX7" s="71"/>
      <c r="AY7" s="71"/>
      <c r="AZ7" s="71"/>
      <c r="BA7" s="71"/>
      <c r="BB7" s="71"/>
      <c r="BC7" s="71"/>
      <c r="BD7" s="71"/>
      <c r="BE7" s="71"/>
      <c r="BF7" s="48">
        <f>ROUND(((AG7*$AG$5)+(AH7*$AH$5)+(AI7*$AI$5)+(AJ7*$AJ$5)+(AK7*$AK$5)+(AL7*$AL$5)+(AM7*$AM$5)+(AN7*$AN$5)+(AO7*$AO$5)+(AP7*$AP$5)+(AQ7*$AQ$5)+(AR7*$AR$5)+(AS7*$AS$5)+(AT7*$AT$5)+(AU7*$AU$5)+(AV7*$AV$5)+(AW7*$AW$5)+(AX7*$AX$5)+(AY7*$AY$5)+(AZ7*$AZ$5)+(BA7*$BA$5)+(BB7*$BB$5)+(BC7*$BC$5)+(BD7*$BD$5)+(BE7*$BE$5))/(SUM($AG$5:$BE$5)),3)</f>
        <v>0</v>
      </c>
      <c r="BG7" s="41" t="str">
        <f>LOOKUP(BF7,'Final Average'!$H$45:$I$57)</f>
        <v>F</v>
      </c>
      <c r="BH7" s="71"/>
      <c r="BI7" s="71"/>
      <c r="BJ7" s="71"/>
      <c r="BK7" s="71"/>
      <c r="BL7" s="71"/>
      <c r="BM7" s="71"/>
      <c r="BN7" s="71"/>
      <c r="BO7" s="71"/>
      <c r="BP7" s="71"/>
      <c r="BQ7" s="71"/>
      <c r="BR7" s="71"/>
      <c r="BS7" s="71"/>
      <c r="BT7" s="71"/>
      <c r="BU7" s="71"/>
      <c r="BV7" s="71"/>
      <c r="BW7" s="71"/>
      <c r="BX7" s="71"/>
      <c r="BY7" s="71"/>
      <c r="BZ7" s="71"/>
      <c r="CA7" s="71"/>
      <c r="CB7" s="71"/>
      <c r="CC7" s="71"/>
      <c r="CD7" s="71"/>
      <c r="CE7" s="71"/>
      <c r="CF7" s="71"/>
      <c r="CG7" s="48">
        <f>ROUND(((BH7*$BH$5)+(BI7*$BI$5)+(BJ7*$BJ$5)+(BK7*$BK$5)+(BL7*$BL$5)+(BM7*$BM$5)+(BN7*$BN$5)+(BO7*$BO$5)+(BP7*$BP$5)+(BQ7*$BQ$5)+(BR7*$BR$5)+(BS7*$BS$5)+(BT7*$BT$5)+(BU7*$BU$5)+(BV7*$BV$5)+(BW7*$BW$5)+(BX7*$BX$5)+(BY7*$BY$5)+(BZ7*$BZ$5)+(CA7*$CA$5)+(CB7*$CB$5)+(CC7*$CC$5)+(CD7*$CD$5)+(CE7*$CE$5)+(CF7*$CF$5))/(SUM($BH$5:$CF$5)),3)</f>
        <v>0</v>
      </c>
      <c r="CH7" s="41" t="str">
        <f>LOOKUP(CG7,'Final Average'!$H$45:$I$57)</f>
        <v>F</v>
      </c>
      <c r="CI7" s="71"/>
      <c r="CJ7" s="71"/>
      <c r="CK7" s="71"/>
      <c r="CL7" s="71"/>
      <c r="CM7" s="71"/>
      <c r="CN7" s="71"/>
      <c r="CO7" s="71"/>
      <c r="CP7" s="71"/>
      <c r="CQ7" s="71"/>
      <c r="CR7" s="71"/>
      <c r="CS7" s="71"/>
      <c r="CT7" s="71"/>
      <c r="CU7" s="71"/>
      <c r="CV7" s="71"/>
      <c r="CW7" s="71"/>
      <c r="CX7" s="71"/>
      <c r="CY7" s="71"/>
      <c r="CZ7" s="71"/>
      <c r="DA7" s="71"/>
      <c r="DB7" s="71"/>
      <c r="DC7" s="71"/>
      <c r="DD7" s="71"/>
      <c r="DE7" s="71"/>
      <c r="DF7" s="71"/>
      <c r="DG7" s="71"/>
      <c r="DH7" s="48">
        <f>ROUND(((CI7*$CI$5)+(CJ7*$CJ$5)+(CK7*$CK$5)+(CL7*$CL$5)+(CM7*$CM$5)+(CN7*$CN$5)+(CO7*$CO$5)+(CP7*$CP$5)+(CQ7*$CQ$5)+(CR7*$CR$5)+(CS7*$CS$5)+(CT7*$CT$5)+(CU7*$CU$5)+(CV7*$CV$5)+(CW7*$CW$5)+(CX7*$CX$5)+(CY7*$CY$5)+(CZ7*$CZ$5)+(DA7*$DA$5)+(DB7*$DB$5)+(DC7*$DC$5)+(DD7*$DD$5)+(DE7*$DE$5)+(DF7*$DF$5)+(DG7*$DG$5))/(SUM($CI$5:$DG$5)),3)</f>
        <v>0</v>
      </c>
      <c r="DI7" s="41" t="str">
        <f>LOOKUP(DH7,'Final Average'!$H$45:$I$57)</f>
        <v>F</v>
      </c>
      <c r="DJ7" s="71"/>
      <c r="DK7" s="71"/>
      <c r="DL7" s="71"/>
      <c r="DM7" s="71"/>
      <c r="DN7" s="71"/>
      <c r="DO7" s="71"/>
      <c r="DP7" s="71"/>
      <c r="DQ7" s="71"/>
      <c r="DR7" s="71"/>
      <c r="DS7" s="71"/>
      <c r="DT7" s="71"/>
      <c r="DU7" s="71"/>
      <c r="DV7" s="71"/>
      <c r="DW7" s="71"/>
      <c r="DX7" s="71"/>
      <c r="DY7" s="71"/>
      <c r="DZ7" s="71"/>
      <c r="EA7" s="71"/>
      <c r="EB7" s="71"/>
      <c r="EC7" s="71"/>
      <c r="ED7" s="71"/>
      <c r="EE7" s="71"/>
      <c r="EF7" s="71"/>
      <c r="EG7" s="71"/>
      <c r="EH7" s="71"/>
      <c r="EI7" s="48">
        <f>ROUND(((DJ7*$DJ$5)+(DK7*$DK$5)+(DL7*$DL$5)+(DM7*$DM$5)+(DN7*$DN$5)+(DO7*$DO$5)+(DP7*$DP$5)+(DQ7*$DQ$5)+(DR7*$DR$5)+(DS7*$DS$5)+(DT7*$DT$5)+(DU7*$DU$5)+(DV7*$DV$5)+(DW7*$DW$5)+(DX7*$DX$5)+(DY7*$DY$5)+(DZ7*$DZ$5)+(EA7*$EA$5)+(EB7*$EB$5)+(EC7*$EC$5)+(ED7*$ED$5)+(EE7*$EE$5)+(EF7*$EF$5)+(EG7*$EG$5)+(EH7*$EH$5))/(SUM($DJ$5:$EH$5)),3)</f>
        <v>0</v>
      </c>
      <c r="EJ7" s="41" t="str">
        <f>LOOKUP(EI7,'Final Average'!$H$45:$I$57)</f>
        <v>F</v>
      </c>
      <c r="EK7" s="71"/>
      <c r="EL7" s="71"/>
      <c r="EM7" s="71"/>
      <c r="EN7" s="71"/>
      <c r="EO7" s="71"/>
      <c r="EP7" s="71"/>
      <c r="EQ7" s="71"/>
      <c r="ER7" s="71"/>
      <c r="ES7" s="71"/>
      <c r="ET7" s="71"/>
      <c r="EU7" s="71"/>
      <c r="EV7" s="71"/>
      <c r="EW7" s="71"/>
      <c r="EX7" s="71"/>
      <c r="EY7" s="71"/>
      <c r="EZ7" s="71"/>
      <c r="FA7" s="71"/>
      <c r="FB7" s="71"/>
      <c r="FC7" s="71"/>
      <c r="FD7" s="71"/>
      <c r="FE7" s="71"/>
      <c r="FF7" s="71"/>
      <c r="FG7" s="71"/>
      <c r="FH7" s="71"/>
      <c r="FI7" s="71"/>
      <c r="FJ7" s="48">
        <f>ROUND(((EK7*$EK$5)+(EL7*$EL$5)+(EM7*$EM$5)+(EN7*$EN$5)+(EO7*$EO$5)+(EP7*$EP$5)+(EQ7*$EQ$5)+(ER7*$ER$5)+(ES7*$ES$5)+(ET7*$ET$5)+(EU7*$EU$5)+(EV7*$EV$5)+(EW7*$EW$5)+(EX7*$EX$5)+(EY7*$EY$5)+(EZ7*$EZ$5)+(FA7*$FA$5)+(FB7*$FB$5)+(FC7*$FC$5)+(FD7*$FD$5)+(FE7*$FE$5)+(FF7*$FF$5)+(FG7*$FG$5)+(FH7*$FH$5)+(FI7*$FI$5))/(SUM($EK$5:$FI$5)),3)</f>
        <v>0</v>
      </c>
      <c r="FK7" s="41" t="str">
        <f>LOOKUP(FJ7,'Final Average'!$H$45:$I$57)</f>
        <v>F</v>
      </c>
    </row>
    <row r="8" spans="1:167" x14ac:dyDescent="0.2">
      <c r="A8" s="14">
        <v>2</v>
      </c>
      <c r="B8" s="11" t="str">
        <f>IF('1st Quarter'!B8&gt;0,'1st Quarter'!B8,"")</f>
        <v/>
      </c>
      <c r="C8" s="11" t="str">
        <f>IF('1st Quarter'!C8&gt;0,'1st Quarter'!C8,"")</f>
        <v/>
      </c>
      <c r="D8" s="11" t="str">
        <f>IF('1st Quarter'!D8&gt;0,'1st Quarter'!D8,"")</f>
        <v/>
      </c>
      <c r="E8" s="11"/>
      <c r="F8" s="71"/>
      <c r="G8" s="71"/>
      <c r="H8" s="71"/>
      <c r="I8" s="71"/>
      <c r="J8" s="71"/>
      <c r="K8" s="71"/>
      <c r="L8" s="71"/>
      <c r="M8" s="71"/>
      <c r="N8" s="71"/>
      <c r="O8" s="71"/>
      <c r="P8" s="71"/>
      <c r="Q8" s="71"/>
      <c r="R8" s="71"/>
      <c r="S8" s="71"/>
      <c r="T8" s="71"/>
      <c r="U8" s="71"/>
      <c r="V8" s="71"/>
      <c r="W8" s="71"/>
      <c r="X8" s="71"/>
      <c r="Y8" s="71"/>
      <c r="Z8" s="71"/>
      <c r="AA8" s="71"/>
      <c r="AB8" s="71"/>
      <c r="AC8" s="71"/>
      <c r="AD8" s="71"/>
      <c r="AE8" s="48">
        <f t="shared" ref="AE8:AE41" si="0">ROUND(((F8*$F$5)+(G8*$G$5)+(H8*$H$5)+(I8*$I$5)+(J8*$J$5)+(K8*$K$5)+(L8*$L$5)+(M8*$M$5)+(N8*$N$5)+(O8*$O$5)+(P8*$P$5)+(Q8*$Q$5)+(R8*$R$5)+(S8*$S$5)+(T8*$T$5)+(U8*$U$5)+(V8*$V$5)+(W8*$W$5)+(X8*$X$5)+(Y8*$Y$5)+(Z8*$Z$5)+(AA8*$AA$5)+(AB8*$AB$5)+(AC8*$AC$5)+(AD8*$AD$5))/(SUM($F$5:$AD$5)),3)</f>
        <v>0</v>
      </c>
      <c r="AF8" s="41" t="str">
        <f>LOOKUP(AE8,'Final Average'!$H$45:$I$57)</f>
        <v>F</v>
      </c>
      <c r="AG8" s="71"/>
      <c r="AH8" s="71"/>
      <c r="AI8" s="71"/>
      <c r="AJ8" s="71"/>
      <c r="AK8" s="71"/>
      <c r="AL8" s="71"/>
      <c r="AM8" s="71"/>
      <c r="AN8" s="71"/>
      <c r="AO8" s="71"/>
      <c r="AP8" s="71"/>
      <c r="AQ8" s="71"/>
      <c r="AR8" s="71"/>
      <c r="AS8" s="71"/>
      <c r="AT8" s="71"/>
      <c r="AU8" s="71"/>
      <c r="AV8" s="71"/>
      <c r="AW8" s="71"/>
      <c r="AX8" s="71"/>
      <c r="AY8" s="71"/>
      <c r="AZ8" s="71"/>
      <c r="BA8" s="71"/>
      <c r="BB8" s="71"/>
      <c r="BC8" s="71"/>
      <c r="BD8" s="71"/>
      <c r="BE8" s="71"/>
      <c r="BF8" s="48">
        <f t="shared" ref="BF8:BF41" si="1">ROUND(((AG8*$AG$5)+(AH8*$AH$5)+(AI8*$AI$5)+(AJ8*$AJ$5)+(AK8*$AK$5)+(AL8*$AL$5)+(AM8*$AM$5)+(AN8*$AN$5)+(AO8*$AO$5)+(AP8*$AP$5)+(AQ8*$AQ$5)+(AR8*$AR$5)+(AS8*$AS$5)+(AT8*$AT$5)+(AU8*$AU$5)+(AV8*$AV$5)+(AW8*$AW$5)+(AX8*$AX$5)+(AY8*$AY$5)+(AZ8*$AZ$5)+(BA8*$BA$5)+(BB8*$BB$5)+(BC8*$BC$5)+(BD8*$BD$5)+(BE8*$BE$5))/(SUM($AG$5:$BE$5)),3)</f>
        <v>0</v>
      </c>
      <c r="BG8" s="41" t="str">
        <f>LOOKUP(BF8,'Final Average'!$H$45:$I$57)</f>
        <v>F</v>
      </c>
      <c r="BH8" s="71"/>
      <c r="BI8" s="71"/>
      <c r="BJ8" s="71"/>
      <c r="BK8" s="71"/>
      <c r="BL8" s="71"/>
      <c r="BM8" s="71"/>
      <c r="BN8" s="71"/>
      <c r="BO8" s="71"/>
      <c r="BP8" s="71"/>
      <c r="BQ8" s="71"/>
      <c r="BR8" s="71"/>
      <c r="BS8" s="71"/>
      <c r="BT8" s="71"/>
      <c r="BU8" s="71"/>
      <c r="BV8" s="71"/>
      <c r="BW8" s="71"/>
      <c r="BX8" s="71"/>
      <c r="BY8" s="71"/>
      <c r="BZ8" s="71"/>
      <c r="CA8" s="71"/>
      <c r="CB8" s="71"/>
      <c r="CC8" s="71"/>
      <c r="CD8" s="71"/>
      <c r="CE8" s="71"/>
      <c r="CF8" s="71"/>
      <c r="CG8" s="48">
        <f t="shared" ref="CG8:CG41" si="2">((BH8*$BH$5)+(BI8*$BI$5)+(BJ8*$BJ$5)+(BK8*$BK$5)+(BL8*$BL$5)+(BM8*$BM$5)+(BN8*$BN$5)+(BO8*$BO$5)+(BP8*$BP$5)+(BQ8*$BQ$5)+(BR8*$BR$5)+(BS8*$BS$5)+(BT8*$BT$5)+(BU8*$BU$5)+(BV8*$BV$5)+(BW8*$BW$5)+(BX8*$BX$5)+(BY8*$BY$5)+(BZ8*$BZ$5)+(CA8*$CA$5)+(CB8*$CB$5)+(CC8*$CC$5)+(CD8*$CD$5)+(CE8*$CE$5)+(CF8*$CF$5))/(SUM($BH$5:$CF$5))</f>
        <v>0</v>
      </c>
      <c r="CH8" s="41" t="str">
        <f>LOOKUP(CG8,'Final Average'!$H$45:$I$57)</f>
        <v>F</v>
      </c>
      <c r="CI8" s="71"/>
      <c r="CJ8" s="71"/>
      <c r="CK8" s="71"/>
      <c r="CL8" s="71"/>
      <c r="CM8" s="71"/>
      <c r="CN8" s="71"/>
      <c r="CO8" s="71"/>
      <c r="CP8" s="71"/>
      <c r="CQ8" s="71"/>
      <c r="CR8" s="71"/>
      <c r="CS8" s="71"/>
      <c r="CT8" s="71"/>
      <c r="CU8" s="71"/>
      <c r="CV8" s="71"/>
      <c r="CW8" s="71"/>
      <c r="CX8" s="71"/>
      <c r="CY8" s="71"/>
      <c r="CZ8" s="71"/>
      <c r="DA8" s="71"/>
      <c r="DB8" s="71"/>
      <c r="DC8" s="71"/>
      <c r="DD8" s="71"/>
      <c r="DE8" s="71"/>
      <c r="DF8" s="71"/>
      <c r="DG8" s="71"/>
      <c r="DH8" s="48">
        <f t="shared" ref="DH8:DH41" si="3">ROUND(((CI8*$CI$5)+(CJ8*$CJ$5)+(CK8*$CK$5)+(CL8*$CL$5)+(CM8*$CM$5)+(CN8*$CN$5)+(CO8*$CO$5)+(CP8*$CP$5)+(CQ8*$CQ$5)+(CR8*$CR$5)+(CS8*$CS$5)+(CT8*$CT$5)+(CU8*$CU$5)+(CV8*$CV$5)+(CW8*$CW$5)+(CX8*$CX$5)+(CY8*$CY$5)+(CZ8*$CZ$5)+(DA8*$DA$5)+(DB8*$DB$5)+(DC8*$DC$5)+(DD8*$DD$5)+(DE8*$DE$5)+(DF8*$DF$5)+(DG8*$DG$5))/(SUM($CI$5:$DG$5)),3)</f>
        <v>0</v>
      </c>
      <c r="DI8" s="41" t="str">
        <f>LOOKUP(DH8,'Final Average'!$H$45:$I$57)</f>
        <v>F</v>
      </c>
      <c r="DJ8" s="71"/>
      <c r="DK8" s="71"/>
      <c r="DL8" s="71"/>
      <c r="DM8" s="71"/>
      <c r="DN8" s="71"/>
      <c r="DO8" s="71"/>
      <c r="DP8" s="71"/>
      <c r="DQ8" s="71"/>
      <c r="DR8" s="71"/>
      <c r="DS8" s="71"/>
      <c r="DT8" s="71"/>
      <c r="DU8" s="71"/>
      <c r="DV8" s="71"/>
      <c r="DW8" s="71"/>
      <c r="DX8" s="71"/>
      <c r="DY8" s="71"/>
      <c r="DZ8" s="71"/>
      <c r="EA8" s="71"/>
      <c r="EB8" s="71"/>
      <c r="EC8" s="71"/>
      <c r="ED8" s="71"/>
      <c r="EE8" s="71"/>
      <c r="EF8" s="71"/>
      <c r="EG8" s="71"/>
      <c r="EH8" s="71"/>
      <c r="EI8" s="48">
        <f t="shared" ref="EI8:EI41" si="4">ROUND(((DJ8*$DJ$5)+(DK8*$DK$5)+(DL8*$DL$5)+(DM8*$DM$5)+(DN8*$DN$5)+(DO8*$DO$5)+(DP8*$DP$5)+(DQ8*$DQ$5)+(DR8*$DR$5)+(DS8*$DS$5)+(DT8*$DT$5)+(DU8*$DU$5)+(DV8*$DV$5)+(DW8*$DW$5)+(DX8*$DX$5)+(DY8*$DY$5)+(DZ8*$DZ$5)+(EA8*$EA$5)+(EB8*$EB$5)+(EC8*$EC$5)+(ED8*$ED$5)+(EE8*$EE$5)+(EF8*$EF$5)+(EG8*$EG$5)+(EH8*$EH$5))/(SUM($DJ$5:$EH$5)),3)</f>
        <v>0</v>
      </c>
      <c r="EJ8" s="41" t="str">
        <f>LOOKUP(EI8,'Final Average'!$H$45:$I$57)</f>
        <v>F</v>
      </c>
      <c r="EK8" s="71"/>
      <c r="EL8" s="71"/>
      <c r="EM8" s="71"/>
      <c r="EN8" s="71"/>
      <c r="EO8" s="71"/>
      <c r="EP8" s="71"/>
      <c r="EQ8" s="71"/>
      <c r="ER8" s="71"/>
      <c r="ES8" s="71"/>
      <c r="ET8" s="71"/>
      <c r="EU8" s="71"/>
      <c r="EV8" s="71"/>
      <c r="EW8" s="71"/>
      <c r="EX8" s="71"/>
      <c r="EY8" s="71"/>
      <c r="EZ8" s="71"/>
      <c r="FA8" s="71"/>
      <c r="FB8" s="71"/>
      <c r="FC8" s="71"/>
      <c r="FD8" s="71"/>
      <c r="FE8" s="71"/>
      <c r="FF8" s="71"/>
      <c r="FG8" s="71"/>
      <c r="FH8" s="71"/>
      <c r="FI8" s="71"/>
      <c r="FJ8" s="48">
        <f t="shared" ref="FJ8:FJ41" si="5">ROUND(((EK8*$EK$5)+(EL8*$EL$5)+(EM8*$EM$5)+(EN8*$EN$5)+(EO8*$EO$5)+(EP8*$EP$5)+(EQ8*$EQ$5)+(ER8*$ER$5)+(ES8*$ES$5)+(ET8*$ET$5)+(EU8*$EU$5)+(EV8*$EV$5)+(EW8*$EW$5)+(EX8*$EX$5)+(EY8*$EY$5)+(EZ8*$EZ$5)+(FA8*$FA$5)+(FB8*$FB$5)+(FC8*$FC$5)+(FD8*$FD$5)+(FE8*$FE$5)+(FF8*$FF$5)+(FG8*$FG$5)+(FH8*$FH$5)+(FI8*$FI$5))/(SUM($EK$5:$FI$5)),3)</f>
        <v>0</v>
      </c>
      <c r="FK8" s="41" t="str">
        <f>LOOKUP(FJ8,'Final Average'!$H$45:$I$57)</f>
        <v>F</v>
      </c>
    </row>
    <row r="9" spans="1:167" x14ac:dyDescent="0.2">
      <c r="A9" s="14">
        <v>3</v>
      </c>
      <c r="B9" s="11" t="str">
        <f>IF('1st Quarter'!B9&gt;0,'1st Quarter'!B9,"")</f>
        <v/>
      </c>
      <c r="C9" s="11" t="str">
        <f>IF('1st Quarter'!C9&gt;0,'1st Quarter'!C9,"")</f>
        <v/>
      </c>
      <c r="D9" s="11" t="str">
        <f>IF('1st Quarter'!D9&gt;0,'1st Quarter'!D9,"")</f>
        <v/>
      </c>
      <c r="E9" s="11"/>
      <c r="F9" s="71"/>
      <c r="G9" s="71"/>
      <c r="H9" s="71"/>
      <c r="I9" s="71"/>
      <c r="J9" s="71"/>
      <c r="K9" s="71"/>
      <c r="L9" s="71"/>
      <c r="M9" s="71"/>
      <c r="N9" s="71"/>
      <c r="O9" s="71"/>
      <c r="P9" s="71"/>
      <c r="Q9" s="71"/>
      <c r="R9" s="71"/>
      <c r="S9" s="71"/>
      <c r="T9" s="71"/>
      <c r="U9" s="71"/>
      <c r="V9" s="71"/>
      <c r="W9" s="71"/>
      <c r="X9" s="71"/>
      <c r="Y9" s="71"/>
      <c r="Z9" s="71"/>
      <c r="AA9" s="71"/>
      <c r="AB9" s="71"/>
      <c r="AC9" s="71"/>
      <c r="AD9" s="71"/>
      <c r="AE9" s="48">
        <f t="shared" si="0"/>
        <v>0</v>
      </c>
      <c r="AF9" s="41" t="str">
        <f>LOOKUP(AE9,'Final Average'!$H$45:$I$57)</f>
        <v>F</v>
      </c>
      <c r="AG9" s="71"/>
      <c r="AH9" s="71"/>
      <c r="AI9" s="71"/>
      <c r="AJ9" s="71"/>
      <c r="AK9" s="71"/>
      <c r="AL9" s="71"/>
      <c r="AM9" s="71"/>
      <c r="AN9" s="71"/>
      <c r="AO9" s="71"/>
      <c r="AP9" s="71"/>
      <c r="AQ9" s="71"/>
      <c r="AR9" s="71"/>
      <c r="AS9" s="71"/>
      <c r="AT9" s="71"/>
      <c r="AU9" s="71"/>
      <c r="AV9" s="71"/>
      <c r="AW9" s="71"/>
      <c r="AX9" s="71"/>
      <c r="AY9" s="71"/>
      <c r="AZ9" s="71"/>
      <c r="BA9" s="71"/>
      <c r="BB9" s="71"/>
      <c r="BC9" s="71"/>
      <c r="BD9" s="71"/>
      <c r="BE9" s="71"/>
      <c r="BF9" s="48">
        <f t="shared" si="1"/>
        <v>0</v>
      </c>
      <c r="BG9" s="41" t="str">
        <f>LOOKUP(BF9,'Final Average'!$H$45:$I$57)</f>
        <v>F</v>
      </c>
      <c r="BH9" s="71"/>
      <c r="BI9" s="71"/>
      <c r="BJ9" s="71"/>
      <c r="BK9" s="71"/>
      <c r="BL9" s="71"/>
      <c r="BM9" s="71"/>
      <c r="BN9" s="71"/>
      <c r="BO9" s="71"/>
      <c r="BP9" s="71"/>
      <c r="BQ9" s="71"/>
      <c r="BR9" s="71"/>
      <c r="BS9" s="71"/>
      <c r="BT9" s="71"/>
      <c r="BU9" s="71"/>
      <c r="BV9" s="71"/>
      <c r="BW9" s="71"/>
      <c r="BX9" s="71"/>
      <c r="BY9" s="71"/>
      <c r="BZ9" s="71"/>
      <c r="CA9" s="71"/>
      <c r="CB9" s="71"/>
      <c r="CC9" s="71"/>
      <c r="CD9" s="71"/>
      <c r="CE9" s="71"/>
      <c r="CF9" s="71"/>
      <c r="CG9" s="48">
        <f t="shared" si="2"/>
        <v>0</v>
      </c>
      <c r="CH9" s="41" t="str">
        <f>LOOKUP(CG9,'Final Average'!$H$45:$I$57)</f>
        <v>F</v>
      </c>
      <c r="CI9" s="71"/>
      <c r="CJ9" s="71"/>
      <c r="CK9" s="71"/>
      <c r="CL9" s="71"/>
      <c r="CM9" s="71"/>
      <c r="CN9" s="71"/>
      <c r="CO9" s="71"/>
      <c r="CP9" s="71"/>
      <c r="CQ9" s="71"/>
      <c r="CR9" s="71"/>
      <c r="CS9" s="71"/>
      <c r="CT9" s="71"/>
      <c r="CU9" s="71"/>
      <c r="CV9" s="71"/>
      <c r="CW9" s="71"/>
      <c r="CX9" s="71"/>
      <c r="CY9" s="71"/>
      <c r="CZ9" s="71"/>
      <c r="DA9" s="71"/>
      <c r="DB9" s="71"/>
      <c r="DC9" s="71"/>
      <c r="DD9" s="71"/>
      <c r="DE9" s="71"/>
      <c r="DF9" s="71"/>
      <c r="DG9" s="71"/>
      <c r="DH9" s="48">
        <f t="shared" si="3"/>
        <v>0</v>
      </c>
      <c r="DI9" s="41" t="str">
        <f>LOOKUP(DH9,'Final Average'!$H$45:$I$57)</f>
        <v>F</v>
      </c>
      <c r="DJ9" s="71"/>
      <c r="DK9" s="71"/>
      <c r="DL9" s="71"/>
      <c r="DM9" s="71"/>
      <c r="DN9" s="71"/>
      <c r="DO9" s="71"/>
      <c r="DP9" s="71"/>
      <c r="DQ9" s="71"/>
      <c r="DR9" s="71"/>
      <c r="DS9" s="71"/>
      <c r="DT9" s="71"/>
      <c r="DU9" s="71"/>
      <c r="DV9" s="71"/>
      <c r="DW9" s="71"/>
      <c r="DX9" s="71"/>
      <c r="DY9" s="71"/>
      <c r="DZ9" s="71"/>
      <c r="EA9" s="71"/>
      <c r="EB9" s="71"/>
      <c r="EC9" s="71"/>
      <c r="ED9" s="71"/>
      <c r="EE9" s="71"/>
      <c r="EF9" s="71"/>
      <c r="EG9" s="71"/>
      <c r="EH9" s="71"/>
      <c r="EI9" s="48">
        <f t="shared" si="4"/>
        <v>0</v>
      </c>
      <c r="EJ9" s="41" t="str">
        <f>LOOKUP(EI9,'Final Average'!$H$45:$I$57)</f>
        <v>F</v>
      </c>
      <c r="EK9" s="71"/>
      <c r="EL9" s="71"/>
      <c r="EM9" s="71"/>
      <c r="EN9" s="71"/>
      <c r="EO9" s="71"/>
      <c r="EP9" s="71"/>
      <c r="EQ9" s="71"/>
      <c r="ER9" s="71"/>
      <c r="ES9" s="71"/>
      <c r="ET9" s="71"/>
      <c r="EU9" s="71"/>
      <c r="EV9" s="71"/>
      <c r="EW9" s="71"/>
      <c r="EX9" s="71"/>
      <c r="EY9" s="71"/>
      <c r="EZ9" s="71"/>
      <c r="FA9" s="71"/>
      <c r="FB9" s="71"/>
      <c r="FC9" s="71"/>
      <c r="FD9" s="71"/>
      <c r="FE9" s="71"/>
      <c r="FF9" s="71"/>
      <c r="FG9" s="71"/>
      <c r="FH9" s="71"/>
      <c r="FI9" s="71"/>
      <c r="FJ9" s="48">
        <f t="shared" si="5"/>
        <v>0</v>
      </c>
      <c r="FK9" s="41" t="str">
        <f>LOOKUP(FJ9,'Final Average'!$H$45:$I$57)</f>
        <v>F</v>
      </c>
    </row>
    <row r="10" spans="1:167" x14ac:dyDescent="0.2">
      <c r="A10" s="14">
        <v>4</v>
      </c>
      <c r="B10" s="11" t="str">
        <f>IF('1st Quarter'!B10&gt;0,'1st Quarter'!B10,"")</f>
        <v/>
      </c>
      <c r="C10" s="11" t="str">
        <f>IF('1st Quarter'!C10&gt;0,'1st Quarter'!C10,"")</f>
        <v/>
      </c>
      <c r="D10" s="11" t="str">
        <f>IF('1st Quarter'!D10&gt;0,'1st Quarter'!D10,"")</f>
        <v/>
      </c>
      <c r="E10" s="11"/>
      <c r="F10" s="71"/>
      <c r="G10" s="71"/>
      <c r="H10" s="71"/>
      <c r="I10" s="71"/>
      <c r="J10" s="71"/>
      <c r="K10" s="71"/>
      <c r="L10" s="71"/>
      <c r="M10" s="71"/>
      <c r="N10" s="71"/>
      <c r="O10" s="71"/>
      <c r="P10" s="71"/>
      <c r="Q10" s="71"/>
      <c r="R10" s="71"/>
      <c r="S10" s="71"/>
      <c r="T10" s="71"/>
      <c r="U10" s="71"/>
      <c r="V10" s="71"/>
      <c r="W10" s="71"/>
      <c r="X10" s="71"/>
      <c r="Y10" s="71"/>
      <c r="Z10" s="71"/>
      <c r="AA10" s="71"/>
      <c r="AB10" s="71"/>
      <c r="AC10" s="71"/>
      <c r="AD10" s="71"/>
      <c r="AE10" s="48">
        <f t="shared" si="0"/>
        <v>0</v>
      </c>
      <c r="AF10" s="41" t="str">
        <f>LOOKUP(AE10,'Final Average'!$H$45:$I$57)</f>
        <v>F</v>
      </c>
      <c r="AG10" s="71"/>
      <c r="AH10" s="71"/>
      <c r="AI10" s="71"/>
      <c r="AJ10" s="71"/>
      <c r="AK10" s="71"/>
      <c r="AL10" s="71"/>
      <c r="AM10" s="71"/>
      <c r="AN10" s="71"/>
      <c r="AO10" s="71"/>
      <c r="AP10" s="71"/>
      <c r="AQ10" s="71"/>
      <c r="AR10" s="71"/>
      <c r="AS10" s="71"/>
      <c r="AT10" s="71"/>
      <c r="AU10" s="71"/>
      <c r="AV10" s="71"/>
      <c r="AW10" s="71"/>
      <c r="AX10" s="71"/>
      <c r="AY10" s="71"/>
      <c r="AZ10" s="71"/>
      <c r="BA10" s="71"/>
      <c r="BB10" s="71"/>
      <c r="BC10" s="71"/>
      <c r="BD10" s="71"/>
      <c r="BE10" s="71"/>
      <c r="BF10" s="48">
        <f t="shared" si="1"/>
        <v>0</v>
      </c>
      <c r="BG10" s="41" t="str">
        <f>LOOKUP(BF10,'Final Average'!$H$45:$I$57)</f>
        <v>F</v>
      </c>
      <c r="BH10" s="71"/>
      <c r="BI10" s="71"/>
      <c r="BJ10" s="71"/>
      <c r="BK10" s="71"/>
      <c r="BL10" s="71"/>
      <c r="BM10" s="71"/>
      <c r="BN10" s="71"/>
      <c r="BO10" s="71"/>
      <c r="BP10" s="71"/>
      <c r="BQ10" s="71"/>
      <c r="BR10" s="71"/>
      <c r="BS10" s="71"/>
      <c r="BT10" s="71"/>
      <c r="BU10" s="71"/>
      <c r="BV10" s="71"/>
      <c r="BW10" s="71"/>
      <c r="BX10" s="71"/>
      <c r="BY10" s="71"/>
      <c r="BZ10" s="71"/>
      <c r="CA10" s="71"/>
      <c r="CB10" s="71"/>
      <c r="CC10" s="71"/>
      <c r="CD10" s="71"/>
      <c r="CE10" s="71"/>
      <c r="CF10" s="71"/>
      <c r="CG10" s="48">
        <f t="shared" si="2"/>
        <v>0</v>
      </c>
      <c r="CH10" s="41" t="str">
        <f>LOOKUP(CG10,'Final Average'!$H$45:$I$57)</f>
        <v>F</v>
      </c>
      <c r="CI10" s="71"/>
      <c r="CJ10" s="71"/>
      <c r="CK10" s="71"/>
      <c r="CL10" s="71"/>
      <c r="CM10" s="71"/>
      <c r="CN10" s="71"/>
      <c r="CO10" s="71"/>
      <c r="CP10" s="71"/>
      <c r="CQ10" s="71"/>
      <c r="CR10" s="71"/>
      <c r="CS10" s="71"/>
      <c r="CT10" s="71"/>
      <c r="CU10" s="71"/>
      <c r="CV10" s="71"/>
      <c r="CW10" s="71"/>
      <c r="CX10" s="71"/>
      <c r="CY10" s="71"/>
      <c r="CZ10" s="71"/>
      <c r="DA10" s="71"/>
      <c r="DB10" s="71"/>
      <c r="DC10" s="71"/>
      <c r="DD10" s="71"/>
      <c r="DE10" s="71"/>
      <c r="DF10" s="71"/>
      <c r="DG10" s="71"/>
      <c r="DH10" s="48">
        <f t="shared" si="3"/>
        <v>0</v>
      </c>
      <c r="DI10" s="41" t="str">
        <f>LOOKUP(DH10,'Final Average'!$H$45:$I$57)</f>
        <v>F</v>
      </c>
      <c r="DJ10" s="71"/>
      <c r="DK10" s="71"/>
      <c r="DL10" s="71"/>
      <c r="DM10" s="71"/>
      <c r="DN10" s="71"/>
      <c r="DO10" s="71"/>
      <c r="DP10" s="71"/>
      <c r="DQ10" s="71"/>
      <c r="DR10" s="71"/>
      <c r="DS10" s="71"/>
      <c r="DT10" s="71"/>
      <c r="DU10" s="71"/>
      <c r="DV10" s="71"/>
      <c r="DW10" s="71"/>
      <c r="DX10" s="71"/>
      <c r="DY10" s="71"/>
      <c r="DZ10" s="71"/>
      <c r="EA10" s="71"/>
      <c r="EB10" s="71"/>
      <c r="EC10" s="71"/>
      <c r="ED10" s="71"/>
      <c r="EE10" s="71"/>
      <c r="EF10" s="71"/>
      <c r="EG10" s="71"/>
      <c r="EH10" s="71"/>
      <c r="EI10" s="48">
        <f t="shared" si="4"/>
        <v>0</v>
      </c>
      <c r="EJ10" s="41" t="str">
        <f>LOOKUP(EI10,'Final Average'!$H$45:$I$57)</f>
        <v>F</v>
      </c>
      <c r="EK10" s="71"/>
      <c r="EL10" s="71"/>
      <c r="EM10" s="71"/>
      <c r="EN10" s="71"/>
      <c r="EO10" s="71"/>
      <c r="EP10" s="71"/>
      <c r="EQ10" s="71"/>
      <c r="ER10" s="71"/>
      <c r="ES10" s="71"/>
      <c r="ET10" s="71"/>
      <c r="EU10" s="71"/>
      <c r="EV10" s="71"/>
      <c r="EW10" s="71"/>
      <c r="EX10" s="71"/>
      <c r="EY10" s="71"/>
      <c r="EZ10" s="71"/>
      <c r="FA10" s="71"/>
      <c r="FB10" s="71"/>
      <c r="FC10" s="71"/>
      <c r="FD10" s="71"/>
      <c r="FE10" s="71"/>
      <c r="FF10" s="71"/>
      <c r="FG10" s="71"/>
      <c r="FH10" s="71"/>
      <c r="FI10" s="71"/>
      <c r="FJ10" s="48">
        <f t="shared" si="5"/>
        <v>0</v>
      </c>
      <c r="FK10" s="41" t="str">
        <f>LOOKUP(FJ10,'Final Average'!$H$45:$I$57)</f>
        <v>F</v>
      </c>
    </row>
    <row r="11" spans="1:167" x14ac:dyDescent="0.2">
      <c r="A11" s="14">
        <v>5</v>
      </c>
      <c r="B11" s="11" t="str">
        <f>IF('1st Quarter'!B11&gt;0,'1st Quarter'!B11,"")</f>
        <v/>
      </c>
      <c r="C11" s="11" t="str">
        <f>IF('1st Quarter'!C11&gt;0,'1st Quarter'!C11,"")</f>
        <v/>
      </c>
      <c r="D11" s="11" t="str">
        <f>IF('1st Quarter'!D11&gt;0,'1st Quarter'!D11,"")</f>
        <v/>
      </c>
      <c r="E11" s="11"/>
      <c r="F11" s="71"/>
      <c r="G11" s="71"/>
      <c r="H11" s="71"/>
      <c r="I11" s="71"/>
      <c r="J11" s="71"/>
      <c r="K11" s="71"/>
      <c r="L11" s="71"/>
      <c r="M11" s="71"/>
      <c r="N11" s="71"/>
      <c r="O11" s="71"/>
      <c r="P11" s="71"/>
      <c r="Q11" s="71"/>
      <c r="R11" s="71"/>
      <c r="S11" s="71"/>
      <c r="T11" s="71"/>
      <c r="U11" s="71"/>
      <c r="V11" s="71"/>
      <c r="W11" s="71"/>
      <c r="X11" s="71"/>
      <c r="Y11" s="71"/>
      <c r="Z11" s="71"/>
      <c r="AA11" s="71"/>
      <c r="AB11" s="71"/>
      <c r="AC11" s="71"/>
      <c r="AD11" s="71"/>
      <c r="AE11" s="48">
        <f t="shared" si="0"/>
        <v>0</v>
      </c>
      <c r="AF11" s="41" t="str">
        <f>LOOKUP(AE11,'Final Average'!$H$45:$I$57)</f>
        <v>F</v>
      </c>
      <c r="AG11" s="71"/>
      <c r="AH11" s="71"/>
      <c r="AI11" s="71"/>
      <c r="AJ11" s="71"/>
      <c r="AK11" s="71"/>
      <c r="AL11" s="71"/>
      <c r="AM11" s="71"/>
      <c r="AN11" s="71"/>
      <c r="AO11" s="71"/>
      <c r="AP11" s="71"/>
      <c r="AQ11" s="71"/>
      <c r="AR11" s="71"/>
      <c r="AS11" s="71"/>
      <c r="AT11" s="71"/>
      <c r="AU11" s="71"/>
      <c r="AV11" s="71"/>
      <c r="AW11" s="71"/>
      <c r="AX11" s="71"/>
      <c r="AY11" s="71"/>
      <c r="AZ11" s="71"/>
      <c r="BA11" s="71"/>
      <c r="BB11" s="71"/>
      <c r="BC11" s="71"/>
      <c r="BD11" s="71"/>
      <c r="BE11" s="71"/>
      <c r="BF11" s="48">
        <f t="shared" si="1"/>
        <v>0</v>
      </c>
      <c r="BG11" s="41" t="str">
        <f>LOOKUP(BF11,'Final Average'!$H$45:$I$57)</f>
        <v>F</v>
      </c>
      <c r="BH11" s="71"/>
      <c r="BI11" s="71"/>
      <c r="BJ11" s="71"/>
      <c r="BK11" s="71"/>
      <c r="BL11" s="71"/>
      <c r="BM11" s="71"/>
      <c r="BN11" s="71"/>
      <c r="BO11" s="71"/>
      <c r="BP11" s="71"/>
      <c r="BQ11" s="71"/>
      <c r="BR11" s="71"/>
      <c r="BS11" s="71"/>
      <c r="BT11" s="71"/>
      <c r="BU11" s="71"/>
      <c r="BV11" s="71"/>
      <c r="BW11" s="71"/>
      <c r="BX11" s="71"/>
      <c r="BY11" s="71"/>
      <c r="BZ11" s="71"/>
      <c r="CA11" s="71"/>
      <c r="CB11" s="71"/>
      <c r="CC11" s="71"/>
      <c r="CD11" s="71"/>
      <c r="CE11" s="71"/>
      <c r="CF11" s="71"/>
      <c r="CG11" s="48">
        <f t="shared" si="2"/>
        <v>0</v>
      </c>
      <c r="CH11" s="41" t="str">
        <f>LOOKUP(CG11,'Final Average'!$H$45:$I$57)</f>
        <v>F</v>
      </c>
      <c r="CI11" s="71"/>
      <c r="CJ11" s="71"/>
      <c r="CK11" s="71"/>
      <c r="CL11" s="71"/>
      <c r="CM11" s="71"/>
      <c r="CN11" s="71"/>
      <c r="CO11" s="71"/>
      <c r="CP11" s="71"/>
      <c r="CQ11" s="71"/>
      <c r="CR11" s="71"/>
      <c r="CS11" s="71"/>
      <c r="CT11" s="71"/>
      <c r="CU11" s="71"/>
      <c r="CV11" s="71"/>
      <c r="CW11" s="71"/>
      <c r="CX11" s="71"/>
      <c r="CY11" s="71"/>
      <c r="CZ11" s="71"/>
      <c r="DA11" s="71"/>
      <c r="DB11" s="71"/>
      <c r="DC11" s="71"/>
      <c r="DD11" s="71"/>
      <c r="DE11" s="71"/>
      <c r="DF11" s="71"/>
      <c r="DG11" s="71"/>
      <c r="DH11" s="48">
        <f t="shared" si="3"/>
        <v>0</v>
      </c>
      <c r="DI11" s="41" t="str">
        <f>LOOKUP(DH11,'Final Average'!$H$45:$I$57)</f>
        <v>F</v>
      </c>
      <c r="DJ11" s="71"/>
      <c r="DK11" s="71"/>
      <c r="DL11" s="71"/>
      <c r="DM11" s="71"/>
      <c r="DN11" s="71"/>
      <c r="DO11" s="71"/>
      <c r="DP11" s="71"/>
      <c r="DQ11" s="71"/>
      <c r="DR11" s="71"/>
      <c r="DS11" s="71"/>
      <c r="DT11" s="71"/>
      <c r="DU11" s="71"/>
      <c r="DV11" s="71"/>
      <c r="DW11" s="71"/>
      <c r="DX11" s="71"/>
      <c r="DY11" s="71"/>
      <c r="DZ11" s="71"/>
      <c r="EA11" s="71"/>
      <c r="EB11" s="71"/>
      <c r="EC11" s="71"/>
      <c r="ED11" s="71"/>
      <c r="EE11" s="71"/>
      <c r="EF11" s="71"/>
      <c r="EG11" s="71"/>
      <c r="EH11" s="71"/>
      <c r="EI11" s="48">
        <f t="shared" si="4"/>
        <v>0</v>
      </c>
      <c r="EJ11" s="41" t="str">
        <f>LOOKUP(EI11,'Final Average'!$H$45:$I$57)</f>
        <v>F</v>
      </c>
      <c r="EK11" s="71"/>
      <c r="EL11" s="71"/>
      <c r="EM11" s="71"/>
      <c r="EN11" s="71"/>
      <c r="EO11" s="71"/>
      <c r="EP11" s="71"/>
      <c r="EQ11" s="71"/>
      <c r="ER11" s="71"/>
      <c r="ES11" s="71"/>
      <c r="ET11" s="71"/>
      <c r="EU11" s="71"/>
      <c r="EV11" s="71"/>
      <c r="EW11" s="71"/>
      <c r="EX11" s="71"/>
      <c r="EY11" s="71"/>
      <c r="EZ11" s="71"/>
      <c r="FA11" s="71"/>
      <c r="FB11" s="71"/>
      <c r="FC11" s="71"/>
      <c r="FD11" s="71"/>
      <c r="FE11" s="71"/>
      <c r="FF11" s="71"/>
      <c r="FG11" s="71"/>
      <c r="FH11" s="71"/>
      <c r="FI11" s="71"/>
      <c r="FJ11" s="48">
        <f t="shared" si="5"/>
        <v>0</v>
      </c>
      <c r="FK11" s="41" t="str">
        <f>LOOKUP(FJ11,'Final Average'!$H$45:$I$57)</f>
        <v>F</v>
      </c>
    </row>
    <row r="12" spans="1:167" x14ac:dyDescent="0.2">
      <c r="A12" s="14">
        <v>6</v>
      </c>
      <c r="B12" s="11" t="str">
        <f>IF('1st Quarter'!B12&gt;0,'1st Quarter'!B12,"")</f>
        <v/>
      </c>
      <c r="C12" s="11" t="str">
        <f>IF('1st Quarter'!C12&gt;0,'1st Quarter'!C12,"")</f>
        <v/>
      </c>
      <c r="D12" s="11" t="str">
        <f>IF('1st Quarter'!D12&gt;0,'1st Quarter'!D12,"")</f>
        <v/>
      </c>
      <c r="E12" s="11"/>
      <c r="F12" s="71"/>
      <c r="G12" s="71"/>
      <c r="H12" s="71"/>
      <c r="I12" s="71"/>
      <c r="J12" s="71"/>
      <c r="K12" s="71"/>
      <c r="L12" s="71"/>
      <c r="M12" s="71"/>
      <c r="N12" s="71"/>
      <c r="O12" s="71"/>
      <c r="P12" s="71"/>
      <c r="Q12" s="71"/>
      <c r="R12" s="71"/>
      <c r="S12" s="71"/>
      <c r="T12" s="71"/>
      <c r="U12" s="71"/>
      <c r="V12" s="71"/>
      <c r="W12" s="71"/>
      <c r="X12" s="71"/>
      <c r="Y12" s="71"/>
      <c r="Z12" s="71"/>
      <c r="AA12" s="71"/>
      <c r="AB12" s="71"/>
      <c r="AC12" s="71"/>
      <c r="AD12" s="71"/>
      <c r="AE12" s="48">
        <f t="shared" si="0"/>
        <v>0</v>
      </c>
      <c r="AF12" s="41" t="str">
        <f>LOOKUP(AE12,'Final Average'!$H$45:$I$57)</f>
        <v>F</v>
      </c>
      <c r="AG12" s="71"/>
      <c r="AH12" s="71"/>
      <c r="AI12" s="71"/>
      <c r="AJ12" s="71"/>
      <c r="AK12" s="71"/>
      <c r="AL12" s="71"/>
      <c r="AM12" s="71"/>
      <c r="AN12" s="71"/>
      <c r="AO12" s="71"/>
      <c r="AP12" s="71"/>
      <c r="AQ12" s="71"/>
      <c r="AR12" s="71"/>
      <c r="AS12" s="71"/>
      <c r="AT12" s="71"/>
      <c r="AU12" s="71"/>
      <c r="AV12" s="71"/>
      <c r="AW12" s="71"/>
      <c r="AX12" s="71"/>
      <c r="AY12" s="71"/>
      <c r="AZ12" s="71"/>
      <c r="BA12" s="71"/>
      <c r="BB12" s="71"/>
      <c r="BC12" s="71"/>
      <c r="BD12" s="71"/>
      <c r="BE12" s="71"/>
      <c r="BF12" s="48">
        <f t="shared" si="1"/>
        <v>0</v>
      </c>
      <c r="BG12" s="41" t="str">
        <f>LOOKUP(BF12,'Final Average'!$H$45:$I$57)</f>
        <v>F</v>
      </c>
      <c r="BH12" s="71"/>
      <c r="BI12" s="71"/>
      <c r="BJ12" s="71"/>
      <c r="BK12" s="71"/>
      <c r="BL12" s="71"/>
      <c r="BM12" s="71"/>
      <c r="BN12" s="71"/>
      <c r="BO12" s="71"/>
      <c r="BP12" s="71"/>
      <c r="BQ12" s="71"/>
      <c r="BR12" s="71"/>
      <c r="BS12" s="71"/>
      <c r="BT12" s="71"/>
      <c r="BU12" s="71"/>
      <c r="BV12" s="71"/>
      <c r="BW12" s="71"/>
      <c r="BX12" s="71"/>
      <c r="BY12" s="71"/>
      <c r="BZ12" s="71"/>
      <c r="CA12" s="71"/>
      <c r="CB12" s="71"/>
      <c r="CC12" s="71"/>
      <c r="CD12" s="71"/>
      <c r="CE12" s="71"/>
      <c r="CF12" s="71"/>
      <c r="CG12" s="48">
        <f t="shared" si="2"/>
        <v>0</v>
      </c>
      <c r="CH12" s="41" t="str">
        <f>LOOKUP(CG12,'Final Average'!$H$45:$I$57)</f>
        <v>F</v>
      </c>
      <c r="CI12" s="71"/>
      <c r="CJ12" s="71"/>
      <c r="CK12" s="71"/>
      <c r="CL12" s="71"/>
      <c r="CM12" s="71"/>
      <c r="CN12" s="71"/>
      <c r="CO12" s="71"/>
      <c r="CP12" s="71"/>
      <c r="CQ12" s="71"/>
      <c r="CR12" s="71"/>
      <c r="CS12" s="71"/>
      <c r="CT12" s="71"/>
      <c r="CU12" s="71"/>
      <c r="CV12" s="71"/>
      <c r="CW12" s="71"/>
      <c r="CX12" s="71"/>
      <c r="CY12" s="71"/>
      <c r="CZ12" s="71"/>
      <c r="DA12" s="71"/>
      <c r="DB12" s="71"/>
      <c r="DC12" s="71"/>
      <c r="DD12" s="71"/>
      <c r="DE12" s="71"/>
      <c r="DF12" s="71"/>
      <c r="DG12" s="71"/>
      <c r="DH12" s="48">
        <f t="shared" si="3"/>
        <v>0</v>
      </c>
      <c r="DI12" s="41" t="str">
        <f>LOOKUP(DH12,'Final Average'!$H$45:$I$57)</f>
        <v>F</v>
      </c>
      <c r="DJ12" s="71"/>
      <c r="DK12" s="71"/>
      <c r="DL12" s="71"/>
      <c r="DM12" s="71"/>
      <c r="DN12" s="71"/>
      <c r="DO12" s="71"/>
      <c r="DP12" s="71"/>
      <c r="DQ12" s="71"/>
      <c r="DR12" s="71"/>
      <c r="DS12" s="71"/>
      <c r="DT12" s="71"/>
      <c r="DU12" s="71"/>
      <c r="DV12" s="71"/>
      <c r="DW12" s="71"/>
      <c r="DX12" s="71"/>
      <c r="DY12" s="71"/>
      <c r="DZ12" s="71"/>
      <c r="EA12" s="71"/>
      <c r="EB12" s="71"/>
      <c r="EC12" s="71"/>
      <c r="ED12" s="71"/>
      <c r="EE12" s="71"/>
      <c r="EF12" s="71"/>
      <c r="EG12" s="71"/>
      <c r="EH12" s="71"/>
      <c r="EI12" s="48">
        <f t="shared" si="4"/>
        <v>0</v>
      </c>
      <c r="EJ12" s="41" t="str">
        <f>LOOKUP(EI12,'Final Average'!$H$45:$I$57)</f>
        <v>F</v>
      </c>
      <c r="EK12" s="71"/>
      <c r="EL12" s="71"/>
      <c r="EM12" s="71"/>
      <c r="EN12" s="71"/>
      <c r="EO12" s="71"/>
      <c r="EP12" s="71"/>
      <c r="EQ12" s="71"/>
      <c r="ER12" s="71"/>
      <c r="ES12" s="71"/>
      <c r="ET12" s="71"/>
      <c r="EU12" s="71"/>
      <c r="EV12" s="71"/>
      <c r="EW12" s="71"/>
      <c r="EX12" s="71"/>
      <c r="EY12" s="71"/>
      <c r="EZ12" s="71"/>
      <c r="FA12" s="71"/>
      <c r="FB12" s="71"/>
      <c r="FC12" s="71"/>
      <c r="FD12" s="71"/>
      <c r="FE12" s="71"/>
      <c r="FF12" s="71"/>
      <c r="FG12" s="71"/>
      <c r="FH12" s="71"/>
      <c r="FI12" s="71"/>
      <c r="FJ12" s="48">
        <f t="shared" si="5"/>
        <v>0</v>
      </c>
      <c r="FK12" s="41" t="str">
        <f>LOOKUP(FJ12,'Final Average'!$H$45:$I$57)</f>
        <v>F</v>
      </c>
    </row>
    <row r="13" spans="1:167" x14ac:dyDescent="0.2">
      <c r="A13" s="14">
        <v>7</v>
      </c>
      <c r="B13" s="11" t="str">
        <f>IF('1st Quarter'!B13&gt;0,'1st Quarter'!B13,"")</f>
        <v/>
      </c>
      <c r="C13" s="11" t="str">
        <f>IF('1st Quarter'!C13&gt;0,'1st Quarter'!C13,"")</f>
        <v/>
      </c>
      <c r="D13" s="11" t="str">
        <f>IF('1st Quarter'!D13&gt;0,'1st Quarter'!D13,"")</f>
        <v/>
      </c>
      <c r="E13" s="11"/>
      <c r="F13" s="71"/>
      <c r="G13" s="71"/>
      <c r="H13" s="71"/>
      <c r="I13" s="71"/>
      <c r="J13" s="71"/>
      <c r="K13" s="71"/>
      <c r="L13" s="71"/>
      <c r="M13" s="71"/>
      <c r="N13" s="71"/>
      <c r="O13" s="71"/>
      <c r="P13" s="71"/>
      <c r="Q13" s="71"/>
      <c r="R13" s="71"/>
      <c r="S13" s="71"/>
      <c r="T13" s="71"/>
      <c r="U13" s="71"/>
      <c r="V13" s="71"/>
      <c r="W13" s="71"/>
      <c r="X13" s="71"/>
      <c r="Y13" s="71"/>
      <c r="Z13" s="71"/>
      <c r="AA13" s="71"/>
      <c r="AB13" s="71"/>
      <c r="AC13" s="71"/>
      <c r="AD13" s="71"/>
      <c r="AE13" s="48">
        <f t="shared" si="0"/>
        <v>0</v>
      </c>
      <c r="AF13" s="41" t="str">
        <f>LOOKUP(AE13,'Final Average'!$H$45:$I$57)</f>
        <v>F</v>
      </c>
      <c r="AG13" s="71"/>
      <c r="AH13" s="71"/>
      <c r="AI13" s="71"/>
      <c r="AJ13" s="71"/>
      <c r="AK13" s="71"/>
      <c r="AL13" s="71"/>
      <c r="AM13" s="71"/>
      <c r="AN13" s="71"/>
      <c r="AO13" s="71"/>
      <c r="AP13" s="71"/>
      <c r="AQ13" s="71"/>
      <c r="AR13" s="71"/>
      <c r="AS13" s="71"/>
      <c r="AT13" s="71"/>
      <c r="AU13" s="71"/>
      <c r="AV13" s="71"/>
      <c r="AW13" s="71"/>
      <c r="AX13" s="71"/>
      <c r="AY13" s="71"/>
      <c r="AZ13" s="71"/>
      <c r="BA13" s="71"/>
      <c r="BB13" s="71"/>
      <c r="BC13" s="71"/>
      <c r="BD13" s="71"/>
      <c r="BE13" s="71"/>
      <c r="BF13" s="48">
        <f t="shared" si="1"/>
        <v>0</v>
      </c>
      <c r="BG13" s="41" t="str">
        <f>LOOKUP(BF13,'Final Average'!$H$45:$I$57)</f>
        <v>F</v>
      </c>
      <c r="BH13" s="71"/>
      <c r="BI13" s="71"/>
      <c r="BJ13" s="71"/>
      <c r="BK13" s="71"/>
      <c r="BL13" s="71"/>
      <c r="BM13" s="71"/>
      <c r="BN13" s="71"/>
      <c r="BO13" s="71"/>
      <c r="BP13" s="71"/>
      <c r="BQ13" s="71"/>
      <c r="BR13" s="71"/>
      <c r="BS13" s="71"/>
      <c r="BT13" s="71"/>
      <c r="BU13" s="71"/>
      <c r="BV13" s="71"/>
      <c r="BW13" s="71"/>
      <c r="BX13" s="71"/>
      <c r="BY13" s="71"/>
      <c r="BZ13" s="71"/>
      <c r="CA13" s="71"/>
      <c r="CB13" s="71"/>
      <c r="CC13" s="71"/>
      <c r="CD13" s="71"/>
      <c r="CE13" s="71"/>
      <c r="CF13" s="71"/>
      <c r="CG13" s="48">
        <f t="shared" si="2"/>
        <v>0</v>
      </c>
      <c r="CH13" s="41" t="str">
        <f>LOOKUP(CG13,'Final Average'!$H$45:$I$57)</f>
        <v>F</v>
      </c>
      <c r="CI13" s="71"/>
      <c r="CJ13" s="71"/>
      <c r="CK13" s="71"/>
      <c r="CL13" s="71"/>
      <c r="CM13" s="71"/>
      <c r="CN13" s="71"/>
      <c r="CO13" s="71"/>
      <c r="CP13" s="71"/>
      <c r="CQ13" s="71"/>
      <c r="CR13" s="71"/>
      <c r="CS13" s="71"/>
      <c r="CT13" s="71"/>
      <c r="CU13" s="71"/>
      <c r="CV13" s="71"/>
      <c r="CW13" s="71"/>
      <c r="CX13" s="71"/>
      <c r="CY13" s="71"/>
      <c r="CZ13" s="71"/>
      <c r="DA13" s="71"/>
      <c r="DB13" s="71"/>
      <c r="DC13" s="71"/>
      <c r="DD13" s="71"/>
      <c r="DE13" s="71"/>
      <c r="DF13" s="71"/>
      <c r="DG13" s="71"/>
      <c r="DH13" s="48">
        <f t="shared" si="3"/>
        <v>0</v>
      </c>
      <c r="DI13" s="41" t="str">
        <f>LOOKUP(DH13,'Final Average'!$H$45:$I$57)</f>
        <v>F</v>
      </c>
      <c r="DJ13" s="71"/>
      <c r="DK13" s="71"/>
      <c r="DL13" s="71"/>
      <c r="DM13" s="71"/>
      <c r="DN13" s="71"/>
      <c r="DO13" s="71"/>
      <c r="DP13" s="71"/>
      <c r="DQ13" s="71"/>
      <c r="DR13" s="71"/>
      <c r="DS13" s="71"/>
      <c r="DT13" s="71"/>
      <c r="DU13" s="71"/>
      <c r="DV13" s="71"/>
      <c r="DW13" s="71"/>
      <c r="DX13" s="71"/>
      <c r="DY13" s="71"/>
      <c r="DZ13" s="71"/>
      <c r="EA13" s="71"/>
      <c r="EB13" s="71"/>
      <c r="EC13" s="71"/>
      <c r="ED13" s="71"/>
      <c r="EE13" s="71"/>
      <c r="EF13" s="71"/>
      <c r="EG13" s="71"/>
      <c r="EH13" s="71"/>
      <c r="EI13" s="48">
        <f t="shared" si="4"/>
        <v>0</v>
      </c>
      <c r="EJ13" s="41" t="str">
        <f>LOOKUP(EI13,'Final Average'!$H$45:$I$57)</f>
        <v>F</v>
      </c>
      <c r="EK13" s="71"/>
      <c r="EL13" s="71"/>
      <c r="EM13" s="71"/>
      <c r="EN13" s="71"/>
      <c r="EO13" s="71"/>
      <c r="EP13" s="71"/>
      <c r="EQ13" s="71"/>
      <c r="ER13" s="71"/>
      <c r="ES13" s="71"/>
      <c r="ET13" s="71"/>
      <c r="EU13" s="71"/>
      <c r="EV13" s="71"/>
      <c r="EW13" s="71"/>
      <c r="EX13" s="71"/>
      <c r="EY13" s="71"/>
      <c r="EZ13" s="71"/>
      <c r="FA13" s="71"/>
      <c r="FB13" s="71"/>
      <c r="FC13" s="71"/>
      <c r="FD13" s="71"/>
      <c r="FE13" s="71"/>
      <c r="FF13" s="71"/>
      <c r="FG13" s="71"/>
      <c r="FH13" s="71"/>
      <c r="FI13" s="71"/>
      <c r="FJ13" s="48">
        <f t="shared" si="5"/>
        <v>0</v>
      </c>
      <c r="FK13" s="41" t="str">
        <f>LOOKUP(FJ13,'Final Average'!$H$45:$I$57)</f>
        <v>F</v>
      </c>
    </row>
    <row r="14" spans="1:167" x14ac:dyDescent="0.2">
      <c r="A14" s="14">
        <v>8</v>
      </c>
      <c r="B14" s="11" t="str">
        <f>IF('1st Quarter'!B14&gt;0,'1st Quarter'!B14,"")</f>
        <v/>
      </c>
      <c r="C14" s="11" t="str">
        <f>IF('1st Quarter'!C14&gt;0,'1st Quarter'!C14,"")</f>
        <v/>
      </c>
      <c r="D14" s="11" t="str">
        <f>IF('1st Quarter'!D14&gt;0,'1st Quarter'!D14,"")</f>
        <v/>
      </c>
      <c r="E14" s="11"/>
      <c r="F14" s="71"/>
      <c r="G14" s="71"/>
      <c r="H14" s="71"/>
      <c r="I14" s="71"/>
      <c r="J14" s="71"/>
      <c r="K14" s="71"/>
      <c r="L14" s="71"/>
      <c r="M14" s="71"/>
      <c r="N14" s="71"/>
      <c r="O14" s="71"/>
      <c r="P14" s="71"/>
      <c r="Q14" s="71"/>
      <c r="R14" s="71"/>
      <c r="S14" s="71"/>
      <c r="T14" s="71"/>
      <c r="U14" s="71"/>
      <c r="V14" s="71"/>
      <c r="W14" s="71"/>
      <c r="X14" s="71"/>
      <c r="Y14" s="71"/>
      <c r="Z14" s="71"/>
      <c r="AA14" s="71"/>
      <c r="AB14" s="71"/>
      <c r="AC14" s="71"/>
      <c r="AD14" s="71"/>
      <c r="AE14" s="48">
        <f t="shared" si="0"/>
        <v>0</v>
      </c>
      <c r="AF14" s="41" t="str">
        <f>LOOKUP(AE14,'Final Average'!$H$45:$I$57)</f>
        <v>F</v>
      </c>
      <c r="AG14" s="71"/>
      <c r="AH14" s="71"/>
      <c r="AI14" s="71"/>
      <c r="AJ14" s="71"/>
      <c r="AK14" s="71"/>
      <c r="AL14" s="71"/>
      <c r="AM14" s="71"/>
      <c r="AN14" s="71"/>
      <c r="AO14" s="71"/>
      <c r="AP14" s="71"/>
      <c r="AQ14" s="71"/>
      <c r="AR14" s="71"/>
      <c r="AS14" s="71"/>
      <c r="AT14" s="71"/>
      <c r="AU14" s="71"/>
      <c r="AV14" s="71"/>
      <c r="AW14" s="71"/>
      <c r="AX14" s="71"/>
      <c r="AY14" s="71"/>
      <c r="AZ14" s="71"/>
      <c r="BA14" s="71"/>
      <c r="BB14" s="71"/>
      <c r="BC14" s="71"/>
      <c r="BD14" s="71"/>
      <c r="BE14" s="71"/>
      <c r="BF14" s="48">
        <f t="shared" si="1"/>
        <v>0</v>
      </c>
      <c r="BG14" s="41" t="str">
        <f>LOOKUP(BF14,'Final Average'!$H$45:$I$57)</f>
        <v>F</v>
      </c>
      <c r="BH14" s="71"/>
      <c r="BI14" s="71"/>
      <c r="BJ14" s="71"/>
      <c r="BK14" s="71"/>
      <c r="BL14" s="71"/>
      <c r="BM14" s="71"/>
      <c r="BN14" s="71"/>
      <c r="BO14" s="71"/>
      <c r="BP14" s="71"/>
      <c r="BQ14" s="71"/>
      <c r="BR14" s="71"/>
      <c r="BS14" s="71"/>
      <c r="BT14" s="71"/>
      <c r="BU14" s="71"/>
      <c r="BV14" s="71"/>
      <c r="BW14" s="71"/>
      <c r="BX14" s="71"/>
      <c r="BY14" s="71"/>
      <c r="BZ14" s="71"/>
      <c r="CA14" s="71"/>
      <c r="CB14" s="71"/>
      <c r="CC14" s="71"/>
      <c r="CD14" s="71"/>
      <c r="CE14" s="71"/>
      <c r="CF14" s="71"/>
      <c r="CG14" s="48">
        <f t="shared" si="2"/>
        <v>0</v>
      </c>
      <c r="CH14" s="41" t="str">
        <f>LOOKUP(CG14,'Final Average'!$H$45:$I$57)</f>
        <v>F</v>
      </c>
      <c r="CI14" s="71"/>
      <c r="CJ14" s="71"/>
      <c r="CK14" s="71"/>
      <c r="CL14" s="71"/>
      <c r="CM14" s="71"/>
      <c r="CN14" s="71"/>
      <c r="CO14" s="71"/>
      <c r="CP14" s="71"/>
      <c r="CQ14" s="71"/>
      <c r="CR14" s="71"/>
      <c r="CS14" s="71"/>
      <c r="CT14" s="71"/>
      <c r="CU14" s="71"/>
      <c r="CV14" s="71"/>
      <c r="CW14" s="71"/>
      <c r="CX14" s="71"/>
      <c r="CY14" s="71"/>
      <c r="CZ14" s="71"/>
      <c r="DA14" s="71"/>
      <c r="DB14" s="71"/>
      <c r="DC14" s="71"/>
      <c r="DD14" s="71"/>
      <c r="DE14" s="71"/>
      <c r="DF14" s="71"/>
      <c r="DG14" s="71"/>
      <c r="DH14" s="48">
        <f t="shared" si="3"/>
        <v>0</v>
      </c>
      <c r="DI14" s="41" t="str">
        <f>LOOKUP(DH14,'Final Average'!$H$45:$I$57)</f>
        <v>F</v>
      </c>
      <c r="DJ14" s="71"/>
      <c r="DK14" s="71"/>
      <c r="DL14" s="71"/>
      <c r="DM14" s="71"/>
      <c r="DN14" s="71"/>
      <c r="DO14" s="71"/>
      <c r="DP14" s="71"/>
      <c r="DQ14" s="71"/>
      <c r="DR14" s="71"/>
      <c r="DS14" s="71"/>
      <c r="DT14" s="71"/>
      <c r="DU14" s="71"/>
      <c r="DV14" s="71"/>
      <c r="DW14" s="71"/>
      <c r="DX14" s="71"/>
      <c r="DY14" s="71"/>
      <c r="DZ14" s="71"/>
      <c r="EA14" s="71"/>
      <c r="EB14" s="71"/>
      <c r="EC14" s="71"/>
      <c r="ED14" s="71"/>
      <c r="EE14" s="71"/>
      <c r="EF14" s="71"/>
      <c r="EG14" s="71"/>
      <c r="EH14" s="71"/>
      <c r="EI14" s="48">
        <f t="shared" si="4"/>
        <v>0</v>
      </c>
      <c r="EJ14" s="41" t="str">
        <f>LOOKUP(EI14,'Final Average'!$H$45:$I$57)</f>
        <v>F</v>
      </c>
      <c r="EK14" s="71"/>
      <c r="EL14" s="71"/>
      <c r="EM14" s="71"/>
      <c r="EN14" s="71"/>
      <c r="EO14" s="71"/>
      <c r="EP14" s="71"/>
      <c r="EQ14" s="71"/>
      <c r="ER14" s="71"/>
      <c r="ES14" s="71"/>
      <c r="ET14" s="71"/>
      <c r="EU14" s="71"/>
      <c r="EV14" s="71"/>
      <c r="EW14" s="71"/>
      <c r="EX14" s="71"/>
      <c r="EY14" s="71"/>
      <c r="EZ14" s="71"/>
      <c r="FA14" s="71"/>
      <c r="FB14" s="71"/>
      <c r="FC14" s="71"/>
      <c r="FD14" s="71"/>
      <c r="FE14" s="71"/>
      <c r="FF14" s="71"/>
      <c r="FG14" s="71"/>
      <c r="FH14" s="71"/>
      <c r="FI14" s="71"/>
      <c r="FJ14" s="48">
        <f t="shared" si="5"/>
        <v>0</v>
      </c>
      <c r="FK14" s="41" t="str">
        <f>LOOKUP(FJ14,'Final Average'!$H$45:$I$57)</f>
        <v>F</v>
      </c>
    </row>
    <row r="15" spans="1:167" x14ac:dyDescent="0.2">
      <c r="A15" s="14">
        <v>9</v>
      </c>
      <c r="B15" s="11" t="str">
        <f>IF('1st Quarter'!B15&gt;0,'1st Quarter'!B15,"")</f>
        <v/>
      </c>
      <c r="C15" s="11" t="str">
        <f>IF('1st Quarter'!C15&gt;0,'1st Quarter'!C15,"")</f>
        <v/>
      </c>
      <c r="D15" s="11" t="str">
        <f>IF('1st Quarter'!D15&gt;0,'1st Quarter'!D15,"")</f>
        <v/>
      </c>
      <c r="E15" s="11"/>
      <c r="F15" s="71"/>
      <c r="G15" s="71"/>
      <c r="H15" s="71"/>
      <c r="I15" s="71"/>
      <c r="J15" s="71"/>
      <c r="K15" s="71"/>
      <c r="L15" s="71"/>
      <c r="M15" s="71"/>
      <c r="N15" s="71"/>
      <c r="O15" s="71"/>
      <c r="P15" s="71"/>
      <c r="Q15" s="71"/>
      <c r="R15" s="71"/>
      <c r="S15" s="71"/>
      <c r="T15" s="71"/>
      <c r="U15" s="71"/>
      <c r="V15" s="71"/>
      <c r="W15" s="71"/>
      <c r="X15" s="71"/>
      <c r="Y15" s="71"/>
      <c r="Z15" s="71"/>
      <c r="AA15" s="71"/>
      <c r="AB15" s="71"/>
      <c r="AC15" s="71"/>
      <c r="AD15" s="71"/>
      <c r="AE15" s="48">
        <f t="shared" si="0"/>
        <v>0</v>
      </c>
      <c r="AF15" s="41" t="str">
        <f>LOOKUP(AE15,'Final Average'!$H$45:$I$57)</f>
        <v>F</v>
      </c>
      <c r="AG15" s="71"/>
      <c r="AH15" s="71"/>
      <c r="AI15" s="71"/>
      <c r="AJ15" s="71"/>
      <c r="AK15" s="71"/>
      <c r="AL15" s="71"/>
      <c r="AM15" s="71"/>
      <c r="AN15" s="71"/>
      <c r="AO15" s="71"/>
      <c r="AP15" s="71"/>
      <c r="AQ15" s="71"/>
      <c r="AR15" s="71"/>
      <c r="AS15" s="71"/>
      <c r="AT15" s="71"/>
      <c r="AU15" s="71"/>
      <c r="AV15" s="71"/>
      <c r="AW15" s="71"/>
      <c r="AX15" s="71"/>
      <c r="AY15" s="71"/>
      <c r="AZ15" s="71"/>
      <c r="BA15" s="71"/>
      <c r="BB15" s="71"/>
      <c r="BC15" s="71"/>
      <c r="BD15" s="71"/>
      <c r="BE15" s="71"/>
      <c r="BF15" s="48">
        <f t="shared" si="1"/>
        <v>0</v>
      </c>
      <c r="BG15" s="41" t="str">
        <f>LOOKUP(BF15,'Final Average'!$H$45:$I$57)</f>
        <v>F</v>
      </c>
      <c r="BH15" s="71"/>
      <c r="BI15" s="71"/>
      <c r="BJ15" s="71"/>
      <c r="BK15" s="71"/>
      <c r="BL15" s="71"/>
      <c r="BM15" s="71"/>
      <c r="BN15" s="71"/>
      <c r="BO15" s="71"/>
      <c r="BP15" s="71"/>
      <c r="BQ15" s="71"/>
      <c r="BR15" s="71"/>
      <c r="BS15" s="71"/>
      <c r="BT15" s="71"/>
      <c r="BU15" s="71"/>
      <c r="BV15" s="71"/>
      <c r="BW15" s="71"/>
      <c r="BX15" s="71"/>
      <c r="BY15" s="71"/>
      <c r="BZ15" s="71"/>
      <c r="CA15" s="71"/>
      <c r="CB15" s="71"/>
      <c r="CC15" s="71"/>
      <c r="CD15" s="71"/>
      <c r="CE15" s="71"/>
      <c r="CF15" s="71"/>
      <c r="CG15" s="48">
        <f t="shared" si="2"/>
        <v>0</v>
      </c>
      <c r="CH15" s="41" t="str">
        <f>LOOKUP(CG15,'Final Average'!$H$45:$I$57)</f>
        <v>F</v>
      </c>
      <c r="CI15" s="71"/>
      <c r="CJ15" s="71"/>
      <c r="CK15" s="71"/>
      <c r="CL15" s="71"/>
      <c r="CM15" s="71"/>
      <c r="CN15" s="71"/>
      <c r="CO15" s="71"/>
      <c r="CP15" s="71"/>
      <c r="CQ15" s="71"/>
      <c r="CR15" s="71"/>
      <c r="CS15" s="71"/>
      <c r="CT15" s="71"/>
      <c r="CU15" s="71"/>
      <c r="CV15" s="71"/>
      <c r="CW15" s="71"/>
      <c r="CX15" s="71"/>
      <c r="CY15" s="71"/>
      <c r="CZ15" s="71"/>
      <c r="DA15" s="71"/>
      <c r="DB15" s="71"/>
      <c r="DC15" s="71"/>
      <c r="DD15" s="71"/>
      <c r="DE15" s="71"/>
      <c r="DF15" s="71"/>
      <c r="DG15" s="71"/>
      <c r="DH15" s="48">
        <f t="shared" si="3"/>
        <v>0</v>
      </c>
      <c r="DI15" s="41" t="str">
        <f>LOOKUP(DH15,'Final Average'!$H$45:$I$57)</f>
        <v>F</v>
      </c>
      <c r="DJ15" s="71"/>
      <c r="DK15" s="71"/>
      <c r="DL15" s="71"/>
      <c r="DM15" s="71"/>
      <c r="DN15" s="71"/>
      <c r="DO15" s="71"/>
      <c r="DP15" s="71"/>
      <c r="DQ15" s="71"/>
      <c r="DR15" s="71"/>
      <c r="DS15" s="71"/>
      <c r="DT15" s="71"/>
      <c r="DU15" s="71"/>
      <c r="DV15" s="71"/>
      <c r="DW15" s="71"/>
      <c r="DX15" s="71"/>
      <c r="DY15" s="71"/>
      <c r="DZ15" s="71"/>
      <c r="EA15" s="71"/>
      <c r="EB15" s="71"/>
      <c r="EC15" s="71"/>
      <c r="ED15" s="71"/>
      <c r="EE15" s="71"/>
      <c r="EF15" s="71"/>
      <c r="EG15" s="71"/>
      <c r="EH15" s="71"/>
      <c r="EI15" s="48">
        <f t="shared" si="4"/>
        <v>0</v>
      </c>
      <c r="EJ15" s="41" t="str">
        <f>LOOKUP(EI15,'Final Average'!$H$45:$I$57)</f>
        <v>F</v>
      </c>
      <c r="EK15" s="71"/>
      <c r="EL15" s="71"/>
      <c r="EM15" s="71"/>
      <c r="EN15" s="71"/>
      <c r="EO15" s="71"/>
      <c r="EP15" s="71"/>
      <c r="EQ15" s="71"/>
      <c r="ER15" s="71"/>
      <c r="ES15" s="71"/>
      <c r="ET15" s="71"/>
      <c r="EU15" s="71"/>
      <c r="EV15" s="71"/>
      <c r="EW15" s="71"/>
      <c r="EX15" s="71"/>
      <c r="EY15" s="71"/>
      <c r="EZ15" s="71"/>
      <c r="FA15" s="71"/>
      <c r="FB15" s="71"/>
      <c r="FC15" s="71"/>
      <c r="FD15" s="71"/>
      <c r="FE15" s="71"/>
      <c r="FF15" s="71"/>
      <c r="FG15" s="71"/>
      <c r="FH15" s="71"/>
      <c r="FI15" s="71"/>
      <c r="FJ15" s="48">
        <f t="shared" si="5"/>
        <v>0</v>
      </c>
      <c r="FK15" s="41" t="str">
        <f>LOOKUP(FJ15,'Final Average'!$H$45:$I$57)</f>
        <v>F</v>
      </c>
    </row>
    <row r="16" spans="1:167" x14ac:dyDescent="0.2">
      <c r="A16" s="14">
        <v>10</v>
      </c>
      <c r="B16" s="11" t="str">
        <f>IF('1st Quarter'!B16&gt;0,'1st Quarter'!B16,"")</f>
        <v/>
      </c>
      <c r="C16" s="11" t="str">
        <f>IF('1st Quarter'!C16&gt;0,'1st Quarter'!C16,"")</f>
        <v/>
      </c>
      <c r="D16" s="11" t="str">
        <f>IF('1st Quarter'!D16&gt;0,'1st Quarter'!D16,"")</f>
        <v/>
      </c>
      <c r="E16" s="11"/>
      <c r="F16" s="71"/>
      <c r="G16" s="71"/>
      <c r="H16" s="71"/>
      <c r="I16" s="71"/>
      <c r="J16" s="71"/>
      <c r="K16" s="71"/>
      <c r="L16" s="71"/>
      <c r="M16" s="71"/>
      <c r="N16" s="71"/>
      <c r="O16" s="71"/>
      <c r="P16" s="71"/>
      <c r="Q16" s="71"/>
      <c r="R16" s="71"/>
      <c r="S16" s="71"/>
      <c r="T16" s="71"/>
      <c r="U16" s="71"/>
      <c r="V16" s="71"/>
      <c r="W16" s="71"/>
      <c r="X16" s="71"/>
      <c r="Y16" s="71"/>
      <c r="Z16" s="71"/>
      <c r="AA16" s="71"/>
      <c r="AB16" s="71"/>
      <c r="AC16" s="71"/>
      <c r="AD16" s="71"/>
      <c r="AE16" s="48">
        <f t="shared" si="0"/>
        <v>0</v>
      </c>
      <c r="AF16" s="41" t="str">
        <f>LOOKUP(AE16,'Final Average'!$H$45:$I$57)</f>
        <v>F</v>
      </c>
      <c r="AG16" s="71"/>
      <c r="AH16" s="71"/>
      <c r="AI16" s="71"/>
      <c r="AJ16" s="71"/>
      <c r="AK16" s="71"/>
      <c r="AL16" s="71"/>
      <c r="AM16" s="71"/>
      <c r="AN16" s="71"/>
      <c r="AO16" s="71"/>
      <c r="AP16" s="71"/>
      <c r="AQ16" s="71"/>
      <c r="AR16" s="71"/>
      <c r="AS16" s="71"/>
      <c r="AT16" s="71"/>
      <c r="AU16" s="71"/>
      <c r="AV16" s="71"/>
      <c r="AW16" s="71"/>
      <c r="AX16" s="71"/>
      <c r="AY16" s="71"/>
      <c r="AZ16" s="71"/>
      <c r="BA16" s="71"/>
      <c r="BB16" s="71"/>
      <c r="BC16" s="71"/>
      <c r="BD16" s="71"/>
      <c r="BE16" s="71"/>
      <c r="BF16" s="48">
        <f t="shared" si="1"/>
        <v>0</v>
      </c>
      <c r="BG16" s="41" t="str">
        <f>LOOKUP(BF16,'Final Average'!$H$45:$I$57)</f>
        <v>F</v>
      </c>
      <c r="BH16" s="71"/>
      <c r="BI16" s="71"/>
      <c r="BJ16" s="71"/>
      <c r="BK16" s="71"/>
      <c r="BL16" s="71"/>
      <c r="BM16" s="71"/>
      <c r="BN16" s="71"/>
      <c r="BO16" s="71"/>
      <c r="BP16" s="71"/>
      <c r="BQ16" s="71"/>
      <c r="BR16" s="71"/>
      <c r="BS16" s="71"/>
      <c r="BT16" s="71"/>
      <c r="BU16" s="71"/>
      <c r="BV16" s="71"/>
      <c r="BW16" s="71"/>
      <c r="BX16" s="71"/>
      <c r="BY16" s="71"/>
      <c r="BZ16" s="71"/>
      <c r="CA16" s="71"/>
      <c r="CB16" s="71"/>
      <c r="CC16" s="71"/>
      <c r="CD16" s="71"/>
      <c r="CE16" s="71"/>
      <c r="CF16" s="71"/>
      <c r="CG16" s="48">
        <f t="shared" si="2"/>
        <v>0</v>
      </c>
      <c r="CH16" s="41" t="str">
        <f>LOOKUP(CG16,'Final Average'!$H$45:$I$57)</f>
        <v>F</v>
      </c>
      <c r="CI16" s="71"/>
      <c r="CJ16" s="71"/>
      <c r="CK16" s="71"/>
      <c r="CL16" s="71"/>
      <c r="CM16" s="71"/>
      <c r="CN16" s="71"/>
      <c r="CO16" s="71"/>
      <c r="CP16" s="71"/>
      <c r="CQ16" s="71"/>
      <c r="CR16" s="71"/>
      <c r="CS16" s="71"/>
      <c r="CT16" s="71"/>
      <c r="CU16" s="71"/>
      <c r="CV16" s="71"/>
      <c r="CW16" s="71"/>
      <c r="CX16" s="71"/>
      <c r="CY16" s="71"/>
      <c r="CZ16" s="71"/>
      <c r="DA16" s="71"/>
      <c r="DB16" s="71"/>
      <c r="DC16" s="71"/>
      <c r="DD16" s="71"/>
      <c r="DE16" s="71"/>
      <c r="DF16" s="71"/>
      <c r="DG16" s="71"/>
      <c r="DH16" s="48">
        <f t="shared" si="3"/>
        <v>0</v>
      </c>
      <c r="DI16" s="41" t="str">
        <f>LOOKUP(DH16,'Final Average'!$H$45:$I$57)</f>
        <v>F</v>
      </c>
      <c r="DJ16" s="71"/>
      <c r="DK16" s="71"/>
      <c r="DL16" s="71"/>
      <c r="DM16" s="71"/>
      <c r="DN16" s="71"/>
      <c r="DO16" s="71"/>
      <c r="DP16" s="71"/>
      <c r="DQ16" s="71"/>
      <c r="DR16" s="71"/>
      <c r="DS16" s="71"/>
      <c r="DT16" s="71"/>
      <c r="DU16" s="71"/>
      <c r="DV16" s="71"/>
      <c r="DW16" s="71"/>
      <c r="DX16" s="71"/>
      <c r="DY16" s="71"/>
      <c r="DZ16" s="71"/>
      <c r="EA16" s="71"/>
      <c r="EB16" s="71"/>
      <c r="EC16" s="71"/>
      <c r="ED16" s="71"/>
      <c r="EE16" s="71"/>
      <c r="EF16" s="71"/>
      <c r="EG16" s="71"/>
      <c r="EH16" s="71"/>
      <c r="EI16" s="48">
        <f t="shared" si="4"/>
        <v>0</v>
      </c>
      <c r="EJ16" s="41" t="str">
        <f>LOOKUP(EI16,'Final Average'!$H$45:$I$57)</f>
        <v>F</v>
      </c>
      <c r="EK16" s="71"/>
      <c r="EL16" s="71"/>
      <c r="EM16" s="71"/>
      <c r="EN16" s="71"/>
      <c r="EO16" s="71"/>
      <c r="EP16" s="71"/>
      <c r="EQ16" s="71"/>
      <c r="ER16" s="71"/>
      <c r="ES16" s="71"/>
      <c r="ET16" s="71"/>
      <c r="EU16" s="71"/>
      <c r="EV16" s="71"/>
      <c r="EW16" s="71"/>
      <c r="EX16" s="71"/>
      <c r="EY16" s="71"/>
      <c r="EZ16" s="71"/>
      <c r="FA16" s="71"/>
      <c r="FB16" s="71"/>
      <c r="FC16" s="71"/>
      <c r="FD16" s="71"/>
      <c r="FE16" s="71"/>
      <c r="FF16" s="71"/>
      <c r="FG16" s="71"/>
      <c r="FH16" s="71"/>
      <c r="FI16" s="71"/>
      <c r="FJ16" s="48">
        <f t="shared" si="5"/>
        <v>0</v>
      </c>
      <c r="FK16" s="41" t="str">
        <f>LOOKUP(FJ16,'Final Average'!$H$45:$I$57)</f>
        <v>F</v>
      </c>
    </row>
    <row r="17" spans="1:167" x14ac:dyDescent="0.2">
      <c r="A17" s="14">
        <v>11</v>
      </c>
      <c r="B17" s="11" t="str">
        <f>IF('1st Quarter'!B17&gt;0,'1st Quarter'!B17,"")</f>
        <v/>
      </c>
      <c r="C17" s="11" t="str">
        <f>IF('1st Quarter'!C17&gt;0,'1st Quarter'!C17,"")</f>
        <v/>
      </c>
      <c r="D17" s="11" t="str">
        <f>IF('1st Quarter'!D17&gt;0,'1st Quarter'!D17,"")</f>
        <v/>
      </c>
      <c r="E17" s="11"/>
      <c r="F17" s="71"/>
      <c r="G17" s="71"/>
      <c r="H17" s="71"/>
      <c r="I17" s="71"/>
      <c r="J17" s="71"/>
      <c r="K17" s="71"/>
      <c r="L17" s="71"/>
      <c r="M17" s="71"/>
      <c r="N17" s="71"/>
      <c r="O17" s="71"/>
      <c r="P17" s="71"/>
      <c r="Q17" s="71"/>
      <c r="R17" s="71"/>
      <c r="S17" s="71"/>
      <c r="T17" s="71"/>
      <c r="U17" s="71"/>
      <c r="V17" s="71"/>
      <c r="W17" s="71"/>
      <c r="X17" s="71"/>
      <c r="Y17" s="71"/>
      <c r="Z17" s="71"/>
      <c r="AA17" s="71"/>
      <c r="AB17" s="71"/>
      <c r="AC17" s="71"/>
      <c r="AD17" s="71"/>
      <c r="AE17" s="48">
        <f t="shared" si="0"/>
        <v>0</v>
      </c>
      <c r="AF17" s="41" t="str">
        <f>LOOKUP(AE17,'Final Average'!$H$45:$I$57)</f>
        <v>F</v>
      </c>
      <c r="AG17" s="71"/>
      <c r="AH17" s="71"/>
      <c r="AI17" s="71"/>
      <c r="AJ17" s="71"/>
      <c r="AK17" s="71"/>
      <c r="AL17" s="71"/>
      <c r="AM17" s="71"/>
      <c r="AN17" s="71"/>
      <c r="AO17" s="71"/>
      <c r="AP17" s="71"/>
      <c r="AQ17" s="71"/>
      <c r="AR17" s="71"/>
      <c r="AS17" s="71"/>
      <c r="AT17" s="71"/>
      <c r="AU17" s="71"/>
      <c r="AV17" s="71"/>
      <c r="AW17" s="71"/>
      <c r="AX17" s="71"/>
      <c r="AY17" s="71"/>
      <c r="AZ17" s="71"/>
      <c r="BA17" s="71"/>
      <c r="BB17" s="71"/>
      <c r="BC17" s="71"/>
      <c r="BD17" s="71"/>
      <c r="BE17" s="71"/>
      <c r="BF17" s="48">
        <f t="shared" si="1"/>
        <v>0</v>
      </c>
      <c r="BG17" s="41" t="str">
        <f>LOOKUP(BF17,'Final Average'!$H$45:$I$57)</f>
        <v>F</v>
      </c>
      <c r="BH17" s="71"/>
      <c r="BI17" s="71"/>
      <c r="BJ17" s="71"/>
      <c r="BK17" s="71"/>
      <c r="BL17" s="71"/>
      <c r="BM17" s="71"/>
      <c r="BN17" s="71"/>
      <c r="BO17" s="71"/>
      <c r="BP17" s="71"/>
      <c r="BQ17" s="71"/>
      <c r="BR17" s="71"/>
      <c r="BS17" s="71"/>
      <c r="BT17" s="71"/>
      <c r="BU17" s="71"/>
      <c r="BV17" s="71"/>
      <c r="BW17" s="71"/>
      <c r="BX17" s="71"/>
      <c r="BY17" s="71"/>
      <c r="BZ17" s="71"/>
      <c r="CA17" s="71"/>
      <c r="CB17" s="71"/>
      <c r="CC17" s="71"/>
      <c r="CD17" s="71"/>
      <c r="CE17" s="71"/>
      <c r="CF17" s="71"/>
      <c r="CG17" s="48">
        <f t="shared" si="2"/>
        <v>0</v>
      </c>
      <c r="CH17" s="41" t="str">
        <f>LOOKUP(CG17,'Final Average'!$H$45:$I$57)</f>
        <v>F</v>
      </c>
      <c r="CI17" s="71"/>
      <c r="CJ17" s="71"/>
      <c r="CK17" s="71"/>
      <c r="CL17" s="71"/>
      <c r="CM17" s="71"/>
      <c r="CN17" s="71"/>
      <c r="CO17" s="71"/>
      <c r="CP17" s="71"/>
      <c r="CQ17" s="71"/>
      <c r="CR17" s="71"/>
      <c r="CS17" s="71"/>
      <c r="CT17" s="71"/>
      <c r="CU17" s="71"/>
      <c r="CV17" s="71"/>
      <c r="CW17" s="71"/>
      <c r="CX17" s="71"/>
      <c r="CY17" s="71"/>
      <c r="CZ17" s="71"/>
      <c r="DA17" s="71"/>
      <c r="DB17" s="71"/>
      <c r="DC17" s="71"/>
      <c r="DD17" s="71"/>
      <c r="DE17" s="71"/>
      <c r="DF17" s="71"/>
      <c r="DG17" s="71"/>
      <c r="DH17" s="48">
        <f t="shared" si="3"/>
        <v>0</v>
      </c>
      <c r="DI17" s="41" t="str">
        <f>LOOKUP(DH17,'Final Average'!$H$45:$I$57)</f>
        <v>F</v>
      </c>
      <c r="DJ17" s="71"/>
      <c r="DK17" s="71"/>
      <c r="DL17" s="71"/>
      <c r="DM17" s="71"/>
      <c r="DN17" s="71"/>
      <c r="DO17" s="71"/>
      <c r="DP17" s="71"/>
      <c r="DQ17" s="71"/>
      <c r="DR17" s="71"/>
      <c r="DS17" s="71"/>
      <c r="DT17" s="71"/>
      <c r="DU17" s="71"/>
      <c r="DV17" s="71"/>
      <c r="DW17" s="71"/>
      <c r="DX17" s="71"/>
      <c r="DY17" s="71"/>
      <c r="DZ17" s="71"/>
      <c r="EA17" s="71"/>
      <c r="EB17" s="71"/>
      <c r="EC17" s="71"/>
      <c r="ED17" s="71"/>
      <c r="EE17" s="71"/>
      <c r="EF17" s="71"/>
      <c r="EG17" s="71"/>
      <c r="EH17" s="71"/>
      <c r="EI17" s="48">
        <f t="shared" si="4"/>
        <v>0</v>
      </c>
      <c r="EJ17" s="41" t="str">
        <f>LOOKUP(EI17,'Final Average'!$H$45:$I$57)</f>
        <v>F</v>
      </c>
      <c r="EK17" s="71"/>
      <c r="EL17" s="71"/>
      <c r="EM17" s="71"/>
      <c r="EN17" s="71"/>
      <c r="EO17" s="71"/>
      <c r="EP17" s="71"/>
      <c r="EQ17" s="71"/>
      <c r="ER17" s="71"/>
      <c r="ES17" s="71"/>
      <c r="ET17" s="71"/>
      <c r="EU17" s="71"/>
      <c r="EV17" s="71"/>
      <c r="EW17" s="71"/>
      <c r="EX17" s="71"/>
      <c r="EY17" s="71"/>
      <c r="EZ17" s="71"/>
      <c r="FA17" s="71"/>
      <c r="FB17" s="71"/>
      <c r="FC17" s="71"/>
      <c r="FD17" s="71"/>
      <c r="FE17" s="71"/>
      <c r="FF17" s="71"/>
      <c r="FG17" s="71"/>
      <c r="FH17" s="71"/>
      <c r="FI17" s="71"/>
      <c r="FJ17" s="48">
        <f t="shared" si="5"/>
        <v>0</v>
      </c>
      <c r="FK17" s="41" t="str">
        <f>LOOKUP(FJ17,'Final Average'!$H$45:$I$57)</f>
        <v>F</v>
      </c>
    </row>
    <row r="18" spans="1:167" x14ac:dyDescent="0.2">
      <c r="A18" s="14">
        <v>12</v>
      </c>
      <c r="B18" s="11" t="str">
        <f>IF('1st Quarter'!B18&gt;0,'1st Quarter'!B18,"")</f>
        <v/>
      </c>
      <c r="C18" s="11" t="str">
        <f>IF('1st Quarter'!C18&gt;0,'1st Quarter'!C18,"")</f>
        <v/>
      </c>
      <c r="D18" s="11" t="str">
        <f>IF('1st Quarter'!D18&gt;0,'1st Quarter'!D18,"")</f>
        <v/>
      </c>
      <c r="E18" s="11"/>
      <c r="F18" s="71"/>
      <c r="G18" s="71"/>
      <c r="H18" s="71"/>
      <c r="I18" s="71"/>
      <c r="J18" s="71"/>
      <c r="K18" s="71"/>
      <c r="L18" s="71"/>
      <c r="M18" s="71"/>
      <c r="N18" s="71"/>
      <c r="O18" s="71"/>
      <c r="P18" s="71"/>
      <c r="Q18" s="71"/>
      <c r="R18" s="71"/>
      <c r="S18" s="71"/>
      <c r="T18" s="71"/>
      <c r="U18" s="71"/>
      <c r="V18" s="71"/>
      <c r="W18" s="71"/>
      <c r="X18" s="71"/>
      <c r="Y18" s="71"/>
      <c r="Z18" s="71"/>
      <c r="AA18" s="71"/>
      <c r="AB18" s="71"/>
      <c r="AC18" s="71"/>
      <c r="AD18" s="71"/>
      <c r="AE18" s="48">
        <f t="shared" si="0"/>
        <v>0</v>
      </c>
      <c r="AF18" s="41" t="str">
        <f>LOOKUP(AE18,'Final Average'!$H$45:$I$57)</f>
        <v>F</v>
      </c>
      <c r="AG18" s="71"/>
      <c r="AH18" s="71"/>
      <c r="AI18" s="71"/>
      <c r="AJ18" s="71"/>
      <c r="AK18" s="71"/>
      <c r="AL18" s="71"/>
      <c r="AM18" s="71"/>
      <c r="AN18" s="71"/>
      <c r="AO18" s="71"/>
      <c r="AP18" s="71"/>
      <c r="AQ18" s="71"/>
      <c r="AR18" s="71"/>
      <c r="AS18" s="71"/>
      <c r="AT18" s="71"/>
      <c r="AU18" s="71"/>
      <c r="AV18" s="71"/>
      <c r="AW18" s="71"/>
      <c r="AX18" s="71"/>
      <c r="AY18" s="71"/>
      <c r="AZ18" s="71"/>
      <c r="BA18" s="71"/>
      <c r="BB18" s="71"/>
      <c r="BC18" s="71"/>
      <c r="BD18" s="71"/>
      <c r="BE18" s="71"/>
      <c r="BF18" s="48">
        <f t="shared" si="1"/>
        <v>0</v>
      </c>
      <c r="BG18" s="41" t="str">
        <f>LOOKUP(BF18,'Final Average'!$H$45:$I$57)</f>
        <v>F</v>
      </c>
      <c r="BH18" s="71"/>
      <c r="BI18" s="71"/>
      <c r="BJ18" s="71"/>
      <c r="BK18" s="71"/>
      <c r="BL18" s="71"/>
      <c r="BM18" s="71"/>
      <c r="BN18" s="71"/>
      <c r="BO18" s="71"/>
      <c r="BP18" s="71"/>
      <c r="BQ18" s="71"/>
      <c r="BR18" s="71"/>
      <c r="BS18" s="71"/>
      <c r="BT18" s="71"/>
      <c r="BU18" s="71"/>
      <c r="BV18" s="71"/>
      <c r="BW18" s="71"/>
      <c r="BX18" s="71"/>
      <c r="BY18" s="71"/>
      <c r="BZ18" s="71"/>
      <c r="CA18" s="71"/>
      <c r="CB18" s="71"/>
      <c r="CC18" s="71"/>
      <c r="CD18" s="71"/>
      <c r="CE18" s="71"/>
      <c r="CF18" s="71"/>
      <c r="CG18" s="48">
        <f t="shared" si="2"/>
        <v>0</v>
      </c>
      <c r="CH18" s="41" t="str">
        <f>LOOKUP(CG18,'Final Average'!$H$45:$I$57)</f>
        <v>F</v>
      </c>
      <c r="CI18" s="71"/>
      <c r="CJ18" s="71"/>
      <c r="CK18" s="71"/>
      <c r="CL18" s="71"/>
      <c r="CM18" s="71"/>
      <c r="CN18" s="71"/>
      <c r="CO18" s="71"/>
      <c r="CP18" s="71"/>
      <c r="CQ18" s="71"/>
      <c r="CR18" s="71"/>
      <c r="CS18" s="71"/>
      <c r="CT18" s="71"/>
      <c r="CU18" s="71"/>
      <c r="CV18" s="71"/>
      <c r="CW18" s="71"/>
      <c r="CX18" s="71"/>
      <c r="CY18" s="71"/>
      <c r="CZ18" s="71"/>
      <c r="DA18" s="71"/>
      <c r="DB18" s="71"/>
      <c r="DC18" s="71"/>
      <c r="DD18" s="71"/>
      <c r="DE18" s="71"/>
      <c r="DF18" s="71"/>
      <c r="DG18" s="71"/>
      <c r="DH18" s="48">
        <f t="shared" si="3"/>
        <v>0</v>
      </c>
      <c r="DI18" s="41" t="str">
        <f>LOOKUP(DH18,'Final Average'!$H$45:$I$57)</f>
        <v>F</v>
      </c>
      <c r="DJ18" s="71"/>
      <c r="DK18" s="71"/>
      <c r="DL18" s="71"/>
      <c r="DM18" s="71"/>
      <c r="DN18" s="71"/>
      <c r="DO18" s="71"/>
      <c r="DP18" s="71"/>
      <c r="DQ18" s="71"/>
      <c r="DR18" s="71"/>
      <c r="DS18" s="71"/>
      <c r="DT18" s="71"/>
      <c r="DU18" s="71"/>
      <c r="DV18" s="71"/>
      <c r="DW18" s="71"/>
      <c r="DX18" s="71"/>
      <c r="DY18" s="71"/>
      <c r="DZ18" s="71"/>
      <c r="EA18" s="71"/>
      <c r="EB18" s="71"/>
      <c r="EC18" s="71"/>
      <c r="ED18" s="71"/>
      <c r="EE18" s="71"/>
      <c r="EF18" s="71"/>
      <c r="EG18" s="71"/>
      <c r="EH18" s="71"/>
      <c r="EI18" s="48">
        <f t="shared" si="4"/>
        <v>0</v>
      </c>
      <c r="EJ18" s="41" t="str">
        <f>LOOKUP(EI18,'Final Average'!$H$45:$I$57)</f>
        <v>F</v>
      </c>
      <c r="EK18" s="71"/>
      <c r="EL18" s="71"/>
      <c r="EM18" s="71"/>
      <c r="EN18" s="71"/>
      <c r="EO18" s="71"/>
      <c r="EP18" s="71"/>
      <c r="EQ18" s="71"/>
      <c r="ER18" s="71"/>
      <c r="ES18" s="71"/>
      <c r="ET18" s="71"/>
      <c r="EU18" s="71"/>
      <c r="EV18" s="71"/>
      <c r="EW18" s="71"/>
      <c r="EX18" s="71"/>
      <c r="EY18" s="71"/>
      <c r="EZ18" s="71"/>
      <c r="FA18" s="71"/>
      <c r="FB18" s="71"/>
      <c r="FC18" s="71"/>
      <c r="FD18" s="71"/>
      <c r="FE18" s="71"/>
      <c r="FF18" s="71"/>
      <c r="FG18" s="71"/>
      <c r="FH18" s="71"/>
      <c r="FI18" s="71"/>
      <c r="FJ18" s="48">
        <f t="shared" si="5"/>
        <v>0</v>
      </c>
      <c r="FK18" s="41" t="str">
        <f>LOOKUP(FJ18,'Final Average'!$H$45:$I$57)</f>
        <v>F</v>
      </c>
    </row>
    <row r="19" spans="1:167" x14ac:dyDescent="0.2">
      <c r="A19" s="14">
        <v>13</v>
      </c>
      <c r="B19" s="11" t="str">
        <f>IF('1st Quarter'!B19&gt;0,'1st Quarter'!B19,"")</f>
        <v/>
      </c>
      <c r="C19" s="11" t="str">
        <f>IF('1st Quarter'!C19&gt;0,'1st Quarter'!C19,"")</f>
        <v/>
      </c>
      <c r="D19" s="11" t="str">
        <f>IF('1st Quarter'!D19&gt;0,'1st Quarter'!D19,"")</f>
        <v/>
      </c>
      <c r="E19" s="11"/>
      <c r="F19" s="71"/>
      <c r="G19" s="71"/>
      <c r="H19" s="71"/>
      <c r="I19" s="71"/>
      <c r="J19" s="71"/>
      <c r="K19" s="71"/>
      <c r="L19" s="71"/>
      <c r="M19" s="71"/>
      <c r="N19" s="71"/>
      <c r="O19" s="71"/>
      <c r="P19" s="71"/>
      <c r="Q19" s="71"/>
      <c r="R19" s="71"/>
      <c r="S19" s="71"/>
      <c r="T19" s="71"/>
      <c r="U19" s="71"/>
      <c r="V19" s="71"/>
      <c r="W19" s="71"/>
      <c r="X19" s="71"/>
      <c r="Y19" s="71"/>
      <c r="Z19" s="71"/>
      <c r="AA19" s="71"/>
      <c r="AB19" s="71"/>
      <c r="AC19" s="71"/>
      <c r="AD19" s="71"/>
      <c r="AE19" s="48">
        <f t="shared" si="0"/>
        <v>0</v>
      </c>
      <c r="AF19" s="41" t="str">
        <f>LOOKUP(AE19,'Final Average'!$H$45:$I$57)</f>
        <v>F</v>
      </c>
      <c r="AG19" s="71"/>
      <c r="AH19" s="71"/>
      <c r="AI19" s="71"/>
      <c r="AJ19" s="71"/>
      <c r="AK19" s="71"/>
      <c r="AL19" s="71"/>
      <c r="AM19" s="71"/>
      <c r="AN19" s="71"/>
      <c r="AO19" s="71"/>
      <c r="AP19" s="71"/>
      <c r="AQ19" s="71"/>
      <c r="AR19" s="71"/>
      <c r="AS19" s="71"/>
      <c r="AT19" s="71"/>
      <c r="AU19" s="71"/>
      <c r="AV19" s="71"/>
      <c r="AW19" s="71"/>
      <c r="AX19" s="71"/>
      <c r="AY19" s="71"/>
      <c r="AZ19" s="71"/>
      <c r="BA19" s="71"/>
      <c r="BB19" s="71"/>
      <c r="BC19" s="71"/>
      <c r="BD19" s="71"/>
      <c r="BE19" s="71"/>
      <c r="BF19" s="48">
        <f t="shared" si="1"/>
        <v>0</v>
      </c>
      <c r="BG19" s="41" t="str">
        <f>LOOKUP(BF19,'Final Average'!$H$45:$I$57)</f>
        <v>F</v>
      </c>
      <c r="BH19" s="71"/>
      <c r="BI19" s="71"/>
      <c r="BJ19" s="71"/>
      <c r="BK19" s="71"/>
      <c r="BL19" s="71"/>
      <c r="BM19" s="71"/>
      <c r="BN19" s="71"/>
      <c r="BO19" s="71"/>
      <c r="BP19" s="71"/>
      <c r="BQ19" s="71"/>
      <c r="BR19" s="71"/>
      <c r="BS19" s="71"/>
      <c r="BT19" s="71"/>
      <c r="BU19" s="71"/>
      <c r="BV19" s="71"/>
      <c r="BW19" s="71"/>
      <c r="BX19" s="71"/>
      <c r="BY19" s="71"/>
      <c r="BZ19" s="71"/>
      <c r="CA19" s="71"/>
      <c r="CB19" s="71"/>
      <c r="CC19" s="71"/>
      <c r="CD19" s="71"/>
      <c r="CE19" s="71"/>
      <c r="CF19" s="71"/>
      <c r="CG19" s="48">
        <f t="shared" si="2"/>
        <v>0</v>
      </c>
      <c r="CH19" s="41" t="str">
        <f>LOOKUP(CG19,'Final Average'!$H$45:$I$57)</f>
        <v>F</v>
      </c>
      <c r="CI19" s="71"/>
      <c r="CJ19" s="71"/>
      <c r="CK19" s="71"/>
      <c r="CL19" s="71"/>
      <c r="CM19" s="71"/>
      <c r="CN19" s="71"/>
      <c r="CO19" s="71"/>
      <c r="CP19" s="71"/>
      <c r="CQ19" s="71"/>
      <c r="CR19" s="71"/>
      <c r="CS19" s="71"/>
      <c r="CT19" s="71"/>
      <c r="CU19" s="71"/>
      <c r="CV19" s="71"/>
      <c r="CW19" s="71"/>
      <c r="CX19" s="71"/>
      <c r="CY19" s="71"/>
      <c r="CZ19" s="71"/>
      <c r="DA19" s="71"/>
      <c r="DB19" s="71"/>
      <c r="DC19" s="71"/>
      <c r="DD19" s="71"/>
      <c r="DE19" s="71"/>
      <c r="DF19" s="71"/>
      <c r="DG19" s="71"/>
      <c r="DH19" s="48">
        <f t="shared" si="3"/>
        <v>0</v>
      </c>
      <c r="DI19" s="41" t="str">
        <f>LOOKUP(DH19,'Final Average'!$H$45:$I$57)</f>
        <v>F</v>
      </c>
      <c r="DJ19" s="71"/>
      <c r="DK19" s="71"/>
      <c r="DL19" s="71"/>
      <c r="DM19" s="71"/>
      <c r="DN19" s="71"/>
      <c r="DO19" s="71"/>
      <c r="DP19" s="71"/>
      <c r="DQ19" s="71"/>
      <c r="DR19" s="71"/>
      <c r="DS19" s="71"/>
      <c r="DT19" s="71"/>
      <c r="DU19" s="71"/>
      <c r="DV19" s="71"/>
      <c r="DW19" s="71"/>
      <c r="DX19" s="71"/>
      <c r="DY19" s="71"/>
      <c r="DZ19" s="71"/>
      <c r="EA19" s="71"/>
      <c r="EB19" s="71"/>
      <c r="EC19" s="71"/>
      <c r="ED19" s="71"/>
      <c r="EE19" s="71"/>
      <c r="EF19" s="71"/>
      <c r="EG19" s="71"/>
      <c r="EH19" s="71"/>
      <c r="EI19" s="48">
        <f t="shared" si="4"/>
        <v>0</v>
      </c>
      <c r="EJ19" s="41" t="str">
        <f>LOOKUP(EI19,'Final Average'!$H$45:$I$57)</f>
        <v>F</v>
      </c>
      <c r="EK19" s="71"/>
      <c r="EL19" s="71"/>
      <c r="EM19" s="71"/>
      <c r="EN19" s="71"/>
      <c r="EO19" s="71"/>
      <c r="EP19" s="71"/>
      <c r="EQ19" s="71"/>
      <c r="ER19" s="71"/>
      <c r="ES19" s="71"/>
      <c r="ET19" s="71"/>
      <c r="EU19" s="71"/>
      <c r="EV19" s="71"/>
      <c r="EW19" s="71"/>
      <c r="EX19" s="71"/>
      <c r="EY19" s="71"/>
      <c r="EZ19" s="71"/>
      <c r="FA19" s="71"/>
      <c r="FB19" s="71"/>
      <c r="FC19" s="71"/>
      <c r="FD19" s="71"/>
      <c r="FE19" s="71"/>
      <c r="FF19" s="71"/>
      <c r="FG19" s="71"/>
      <c r="FH19" s="71"/>
      <c r="FI19" s="71"/>
      <c r="FJ19" s="48">
        <f t="shared" si="5"/>
        <v>0</v>
      </c>
      <c r="FK19" s="41" t="str">
        <f>LOOKUP(FJ19,'Final Average'!$H$45:$I$57)</f>
        <v>F</v>
      </c>
    </row>
    <row r="20" spans="1:167" x14ac:dyDescent="0.2">
      <c r="A20" s="14">
        <v>14</v>
      </c>
      <c r="B20" s="11" t="str">
        <f>IF('1st Quarter'!B20&gt;0,'1st Quarter'!B20,"")</f>
        <v/>
      </c>
      <c r="C20" s="11" t="str">
        <f>IF('1st Quarter'!C20&gt;0,'1st Quarter'!C20,"")</f>
        <v/>
      </c>
      <c r="D20" s="11" t="str">
        <f>IF('1st Quarter'!D20&gt;0,'1st Quarter'!D20,"")</f>
        <v/>
      </c>
      <c r="E20" s="11"/>
      <c r="F20" s="71"/>
      <c r="G20" s="71"/>
      <c r="H20" s="71"/>
      <c r="I20" s="71"/>
      <c r="J20" s="71"/>
      <c r="K20" s="71"/>
      <c r="L20" s="71"/>
      <c r="M20" s="71"/>
      <c r="N20" s="71"/>
      <c r="O20" s="71"/>
      <c r="P20" s="71"/>
      <c r="Q20" s="71"/>
      <c r="R20" s="71"/>
      <c r="S20" s="71"/>
      <c r="T20" s="71"/>
      <c r="U20" s="71"/>
      <c r="V20" s="71"/>
      <c r="W20" s="71"/>
      <c r="X20" s="71"/>
      <c r="Y20" s="71"/>
      <c r="Z20" s="71"/>
      <c r="AA20" s="71"/>
      <c r="AB20" s="71"/>
      <c r="AC20" s="71"/>
      <c r="AD20" s="71"/>
      <c r="AE20" s="48">
        <f t="shared" si="0"/>
        <v>0</v>
      </c>
      <c r="AF20" s="41" t="str">
        <f>LOOKUP(AE20,'Final Average'!$H$45:$I$57)</f>
        <v>F</v>
      </c>
      <c r="AG20" s="71"/>
      <c r="AH20" s="71"/>
      <c r="AI20" s="71"/>
      <c r="AJ20" s="71"/>
      <c r="AK20" s="71"/>
      <c r="AL20" s="71"/>
      <c r="AM20" s="71"/>
      <c r="AN20" s="71"/>
      <c r="AO20" s="71"/>
      <c r="AP20" s="71"/>
      <c r="AQ20" s="71"/>
      <c r="AR20" s="71"/>
      <c r="AS20" s="71"/>
      <c r="AT20" s="71"/>
      <c r="AU20" s="71"/>
      <c r="AV20" s="71"/>
      <c r="AW20" s="71"/>
      <c r="AX20" s="71"/>
      <c r="AY20" s="71"/>
      <c r="AZ20" s="71"/>
      <c r="BA20" s="71"/>
      <c r="BB20" s="71"/>
      <c r="BC20" s="71"/>
      <c r="BD20" s="71"/>
      <c r="BE20" s="71"/>
      <c r="BF20" s="48">
        <f t="shared" si="1"/>
        <v>0</v>
      </c>
      <c r="BG20" s="41" t="str">
        <f>LOOKUP(BF20,'Final Average'!$H$45:$I$57)</f>
        <v>F</v>
      </c>
      <c r="BH20" s="71"/>
      <c r="BI20" s="71"/>
      <c r="BJ20" s="71"/>
      <c r="BK20" s="71"/>
      <c r="BL20" s="71"/>
      <c r="BM20" s="71"/>
      <c r="BN20" s="71"/>
      <c r="BO20" s="71"/>
      <c r="BP20" s="71"/>
      <c r="BQ20" s="71"/>
      <c r="BR20" s="71"/>
      <c r="BS20" s="71"/>
      <c r="BT20" s="71"/>
      <c r="BU20" s="71"/>
      <c r="BV20" s="71"/>
      <c r="BW20" s="71"/>
      <c r="BX20" s="71"/>
      <c r="BY20" s="71"/>
      <c r="BZ20" s="71"/>
      <c r="CA20" s="71"/>
      <c r="CB20" s="71"/>
      <c r="CC20" s="71"/>
      <c r="CD20" s="71"/>
      <c r="CE20" s="71"/>
      <c r="CF20" s="71"/>
      <c r="CG20" s="48">
        <f t="shared" si="2"/>
        <v>0</v>
      </c>
      <c r="CH20" s="41" t="str">
        <f>LOOKUP(CG20,'Final Average'!$H$45:$I$57)</f>
        <v>F</v>
      </c>
      <c r="CI20" s="71"/>
      <c r="CJ20" s="71"/>
      <c r="CK20" s="71"/>
      <c r="CL20" s="71"/>
      <c r="CM20" s="71"/>
      <c r="CN20" s="71"/>
      <c r="CO20" s="71"/>
      <c r="CP20" s="71"/>
      <c r="CQ20" s="71"/>
      <c r="CR20" s="71"/>
      <c r="CS20" s="71"/>
      <c r="CT20" s="71"/>
      <c r="CU20" s="71"/>
      <c r="CV20" s="71"/>
      <c r="CW20" s="71"/>
      <c r="CX20" s="71"/>
      <c r="CY20" s="71"/>
      <c r="CZ20" s="71"/>
      <c r="DA20" s="71"/>
      <c r="DB20" s="71"/>
      <c r="DC20" s="71"/>
      <c r="DD20" s="71"/>
      <c r="DE20" s="71"/>
      <c r="DF20" s="71"/>
      <c r="DG20" s="71"/>
      <c r="DH20" s="48">
        <f t="shared" si="3"/>
        <v>0</v>
      </c>
      <c r="DI20" s="41" t="str">
        <f>LOOKUP(DH20,'Final Average'!$H$45:$I$57)</f>
        <v>F</v>
      </c>
      <c r="DJ20" s="71"/>
      <c r="DK20" s="71"/>
      <c r="DL20" s="71"/>
      <c r="DM20" s="71"/>
      <c r="DN20" s="71"/>
      <c r="DO20" s="71"/>
      <c r="DP20" s="71"/>
      <c r="DQ20" s="71"/>
      <c r="DR20" s="71"/>
      <c r="DS20" s="71"/>
      <c r="DT20" s="71"/>
      <c r="DU20" s="71"/>
      <c r="DV20" s="71"/>
      <c r="DW20" s="71"/>
      <c r="DX20" s="71"/>
      <c r="DY20" s="71"/>
      <c r="DZ20" s="71"/>
      <c r="EA20" s="71"/>
      <c r="EB20" s="71"/>
      <c r="EC20" s="71"/>
      <c r="ED20" s="71"/>
      <c r="EE20" s="71"/>
      <c r="EF20" s="71"/>
      <c r="EG20" s="71"/>
      <c r="EH20" s="71"/>
      <c r="EI20" s="48">
        <f t="shared" si="4"/>
        <v>0</v>
      </c>
      <c r="EJ20" s="41" t="str">
        <f>LOOKUP(EI20,'Final Average'!$H$45:$I$57)</f>
        <v>F</v>
      </c>
      <c r="EK20" s="71"/>
      <c r="EL20" s="71"/>
      <c r="EM20" s="71"/>
      <c r="EN20" s="71"/>
      <c r="EO20" s="71"/>
      <c r="EP20" s="71"/>
      <c r="EQ20" s="71"/>
      <c r="ER20" s="71"/>
      <c r="ES20" s="71"/>
      <c r="ET20" s="71"/>
      <c r="EU20" s="71"/>
      <c r="EV20" s="71"/>
      <c r="EW20" s="71"/>
      <c r="EX20" s="71"/>
      <c r="EY20" s="71"/>
      <c r="EZ20" s="71"/>
      <c r="FA20" s="71"/>
      <c r="FB20" s="71"/>
      <c r="FC20" s="71"/>
      <c r="FD20" s="71"/>
      <c r="FE20" s="71"/>
      <c r="FF20" s="71"/>
      <c r="FG20" s="71"/>
      <c r="FH20" s="71"/>
      <c r="FI20" s="71"/>
      <c r="FJ20" s="48">
        <f t="shared" si="5"/>
        <v>0</v>
      </c>
      <c r="FK20" s="41" t="str">
        <f>LOOKUP(FJ20,'Final Average'!$H$45:$I$57)</f>
        <v>F</v>
      </c>
    </row>
    <row r="21" spans="1:167" x14ac:dyDescent="0.2">
      <c r="A21" s="14">
        <v>15</v>
      </c>
      <c r="B21" s="11" t="str">
        <f>IF('1st Quarter'!B21&gt;0,'1st Quarter'!B21,"")</f>
        <v/>
      </c>
      <c r="C21" s="11" t="str">
        <f>IF('1st Quarter'!C21&gt;0,'1st Quarter'!C21,"")</f>
        <v/>
      </c>
      <c r="D21" s="11" t="str">
        <f>IF('1st Quarter'!D21&gt;0,'1st Quarter'!D21,"")</f>
        <v/>
      </c>
      <c r="E21" s="11"/>
      <c r="F21" s="71"/>
      <c r="G21" s="71"/>
      <c r="H21" s="71"/>
      <c r="I21" s="71"/>
      <c r="J21" s="71"/>
      <c r="K21" s="71"/>
      <c r="L21" s="71"/>
      <c r="M21" s="71"/>
      <c r="N21" s="71"/>
      <c r="O21" s="71"/>
      <c r="P21" s="71"/>
      <c r="Q21" s="71"/>
      <c r="R21" s="71"/>
      <c r="S21" s="71"/>
      <c r="T21" s="71"/>
      <c r="U21" s="71"/>
      <c r="V21" s="71"/>
      <c r="W21" s="71"/>
      <c r="X21" s="71"/>
      <c r="Y21" s="71"/>
      <c r="Z21" s="71"/>
      <c r="AA21" s="71"/>
      <c r="AB21" s="71"/>
      <c r="AC21" s="71"/>
      <c r="AD21" s="71"/>
      <c r="AE21" s="48">
        <f t="shared" si="0"/>
        <v>0</v>
      </c>
      <c r="AF21" s="41" t="str">
        <f>LOOKUP(AE21,'Final Average'!$H$45:$I$57)</f>
        <v>F</v>
      </c>
      <c r="AG21" s="71"/>
      <c r="AH21" s="71"/>
      <c r="AI21" s="71"/>
      <c r="AJ21" s="71"/>
      <c r="AK21" s="71"/>
      <c r="AL21" s="71"/>
      <c r="AM21" s="71"/>
      <c r="AN21" s="71"/>
      <c r="AO21" s="71"/>
      <c r="AP21" s="71"/>
      <c r="AQ21" s="71"/>
      <c r="AR21" s="71"/>
      <c r="AS21" s="71"/>
      <c r="AT21" s="71"/>
      <c r="AU21" s="71"/>
      <c r="AV21" s="71"/>
      <c r="AW21" s="71"/>
      <c r="AX21" s="71"/>
      <c r="AY21" s="71"/>
      <c r="AZ21" s="71"/>
      <c r="BA21" s="71"/>
      <c r="BB21" s="71"/>
      <c r="BC21" s="71"/>
      <c r="BD21" s="71"/>
      <c r="BE21" s="71"/>
      <c r="BF21" s="48">
        <f t="shared" si="1"/>
        <v>0</v>
      </c>
      <c r="BG21" s="41" t="str">
        <f>LOOKUP(BF21,'Final Average'!$H$45:$I$57)</f>
        <v>F</v>
      </c>
      <c r="BH21" s="71"/>
      <c r="BI21" s="71"/>
      <c r="BJ21" s="71"/>
      <c r="BK21" s="71"/>
      <c r="BL21" s="71"/>
      <c r="BM21" s="71"/>
      <c r="BN21" s="71"/>
      <c r="BO21" s="71"/>
      <c r="BP21" s="71"/>
      <c r="BQ21" s="71"/>
      <c r="BR21" s="71"/>
      <c r="BS21" s="71"/>
      <c r="BT21" s="71"/>
      <c r="BU21" s="71"/>
      <c r="BV21" s="71"/>
      <c r="BW21" s="71"/>
      <c r="BX21" s="71"/>
      <c r="BY21" s="71"/>
      <c r="BZ21" s="71"/>
      <c r="CA21" s="71"/>
      <c r="CB21" s="71"/>
      <c r="CC21" s="71"/>
      <c r="CD21" s="71"/>
      <c r="CE21" s="71"/>
      <c r="CF21" s="71"/>
      <c r="CG21" s="48">
        <f t="shared" si="2"/>
        <v>0</v>
      </c>
      <c r="CH21" s="41" t="str">
        <f>LOOKUP(CG21,'Final Average'!$H$45:$I$57)</f>
        <v>F</v>
      </c>
      <c r="CI21" s="71"/>
      <c r="CJ21" s="71"/>
      <c r="CK21" s="71"/>
      <c r="CL21" s="71"/>
      <c r="CM21" s="71"/>
      <c r="CN21" s="71"/>
      <c r="CO21" s="71"/>
      <c r="CP21" s="71"/>
      <c r="CQ21" s="71"/>
      <c r="CR21" s="71"/>
      <c r="CS21" s="71"/>
      <c r="CT21" s="71"/>
      <c r="CU21" s="71"/>
      <c r="CV21" s="71"/>
      <c r="CW21" s="71"/>
      <c r="CX21" s="71"/>
      <c r="CY21" s="71"/>
      <c r="CZ21" s="71"/>
      <c r="DA21" s="71"/>
      <c r="DB21" s="71"/>
      <c r="DC21" s="71"/>
      <c r="DD21" s="71"/>
      <c r="DE21" s="71"/>
      <c r="DF21" s="71"/>
      <c r="DG21" s="71"/>
      <c r="DH21" s="48">
        <f t="shared" si="3"/>
        <v>0</v>
      </c>
      <c r="DI21" s="41" t="str">
        <f>LOOKUP(DH21,'Final Average'!$H$45:$I$57)</f>
        <v>F</v>
      </c>
      <c r="DJ21" s="71"/>
      <c r="DK21" s="71"/>
      <c r="DL21" s="71"/>
      <c r="DM21" s="71"/>
      <c r="DN21" s="71"/>
      <c r="DO21" s="71"/>
      <c r="DP21" s="71"/>
      <c r="DQ21" s="71"/>
      <c r="DR21" s="71"/>
      <c r="DS21" s="71"/>
      <c r="DT21" s="71"/>
      <c r="DU21" s="71"/>
      <c r="DV21" s="71"/>
      <c r="DW21" s="71"/>
      <c r="DX21" s="71"/>
      <c r="DY21" s="71"/>
      <c r="DZ21" s="71"/>
      <c r="EA21" s="71"/>
      <c r="EB21" s="71"/>
      <c r="EC21" s="71"/>
      <c r="ED21" s="71"/>
      <c r="EE21" s="71"/>
      <c r="EF21" s="71"/>
      <c r="EG21" s="71"/>
      <c r="EH21" s="71"/>
      <c r="EI21" s="48">
        <f t="shared" si="4"/>
        <v>0</v>
      </c>
      <c r="EJ21" s="41" t="str">
        <f>LOOKUP(EI21,'Final Average'!$H$45:$I$57)</f>
        <v>F</v>
      </c>
      <c r="EK21" s="71"/>
      <c r="EL21" s="71"/>
      <c r="EM21" s="71"/>
      <c r="EN21" s="71"/>
      <c r="EO21" s="71"/>
      <c r="EP21" s="71"/>
      <c r="EQ21" s="71"/>
      <c r="ER21" s="71"/>
      <c r="ES21" s="71"/>
      <c r="ET21" s="71"/>
      <c r="EU21" s="71"/>
      <c r="EV21" s="71"/>
      <c r="EW21" s="71"/>
      <c r="EX21" s="71"/>
      <c r="EY21" s="71"/>
      <c r="EZ21" s="71"/>
      <c r="FA21" s="71"/>
      <c r="FB21" s="71"/>
      <c r="FC21" s="71"/>
      <c r="FD21" s="71"/>
      <c r="FE21" s="71"/>
      <c r="FF21" s="71"/>
      <c r="FG21" s="71"/>
      <c r="FH21" s="71"/>
      <c r="FI21" s="71"/>
      <c r="FJ21" s="48">
        <f t="shared" si="5"/>
        <v>0</v>
      </c>
      <c r="FK21" s="41" t="str">
        <f>LOOKUP(FJ21,'Final Average'!$H$45:$I$57)</f>
        <v>F</v>
      </c>
    </row>
    <row r="22" spans="1:167" x14ac:dyDescent="0.2">
      <c r="A22" s="14">
        <v>16</v>
      </c>
      <c r="B22" s="11" t="str">
        <f>IF('1st Quarter'!B22&gt;0,'1st Quarter'!B22,"")</f>
        <v/>
      </c>
      <c r="C22" s="11" t="str">
        <f>IF('1st Quarter'!C22&gt;0,'1st Quarter'!C22,"")</f>
        <v/>
      </c>
      <c r="D22" s="11" t="str">
        <f>IF('1st Quarter'!D22&gt;0,'1st Quarter'!D22,"")</f>
        <v/>
      </c>
      <c r="E22" s="11"/>
      <c r="F22" s="71"/>
      <c r="G22" s="71"/>
      <c r="H22" s="71"/>
      <c r="I22" s="71"/>
      <c r="J22" s="71"/>
      <c r="K22" s="71"/>
      <c r="L22" s="71"/>
      <c r="M22" s="71"/>
      <c r="N22" s="71"/>
      <c r="O22" s="71"/>
      <c r="P22" s="71"/>
      <c r="Q22" s="71"/>
      <c r="R22" s="71"/>
      <c r="S22" s="71"/>
      <c r="T22" s="71"/>
      <c r="U22" s="71"/>
      <c r="V22" s="71"/>
      <c r="W22" s="71"/>
      <c r="X22" s="71"/>
      <c r="Y22" s="71"/>
      <c r="Z22" s="71"/>
      <c r="AA22" s="71"/>
      <c r="AB22" s="71"/>
      <c r="AC22" s="71"/>
      <c r="AD22" s="71"/>
      <c r="AE22" s="48">
        <f t="shared" si="0"/>
        <v>0</v>
      </c>
      <c r="AF22" s="41" t="str">
        <f>LOOKUP(AE22,'Final Average'!$H$45:$I$57)</f>
        <v>F</v>
      </c>
      <c r="AG22" s="71"/>
      <c r="AH22" s="71"/>
      <c r="AI22" s="71"/>
      <c r="AJ22" s="71"/>
      <c r="AK22" s="71"/>
      <c r="AL22" s="71"/>
      <c r="AM22" s="71"/>
      <c r="AN22" s="71"/>
      <c r="AO22" s="71"/>
      <c r="AP22" s="71"/>
      <c r="AQ22" s="71"/>
      <c r="AR22" s="71"/>
      <c r="AS22" s="71"/>
      <c r="AT22" s="71"/>
      <c r="AU22" s="71"/>
      <c r="AV22" s="71"/>
      <c r="AW22" s="71"/>
      <c r="AX22" s="71"/>
      <c r="AY22" s="71"/>
      <c r="AZ22" s="71"/>
      <c r="BA22" s="71"/>
      <c r="BB22" s="71"/>
      <c r="BC22" s="71"/>
      <c r="BD22" s="71"/>
      <c r="BE22" s="71"/>
      <c r="BF22" s="48">
        <f t="shared" si="1"/>
        <v>0</v>
      </c>
      <c r="BG22" s="41" t="str">
        <f>LOOKUP(BF22,'Final Average'!$H$45:$I$57)</f>
        <v>F</v>
      </c>
      <c r="BH22" s="71"/>
      <c r="BI22" s="71"/>
      <c r="BJ22" s="71"/>
      <c r="BK22" s="71"/>
      <c r="BL22" s="71"/>
      <c r="BM22" s="71"/>
      <c r="BN22" s="71"/>
      <c r="BO22" s="71"/>
      <c r="BP22" s="71"/>
      <c r="BQ22" s="71"/>
      <c r="BR22" s="71"/>
      <c r="BS22" s="71"/>
      <c r="BT22" s="71"/>
      <c r="BU22" s="71"/>
      <c r="BV22" s="71"/>
      <c r="BW22" s="71"/>
      <c r="BX22" s="71"/>
      <c r="BY22" s="71"/>
      <c r="BZ22" s="71"/>
      <c r="CA22" s="71"/>
      <c r="CB22" s="71"/>
      <c r="CC22" s="71"/>
      <c r="CD22" s="71"/>
      <c r="CE22" s="71"/>
      <c r="CF22" s="71"/>
      <c r="CG22" s="48">
        <f t="shared" si="2"/>
        <v>0</v>
      </c>
      <c r="CH22" s="41" t="str">
        <f>LOOKUP(CG22,'Final Average'!$H$45:$I$57)</f>
        <v>F</v>
      </c>
      <c r="CI22" s="71"/>
      <c r="CJ22" s="71"/>
      <c r="CK22" s="71"/>
      <c r="CL22" s="71"/>
      <c r="CM22" s="71"/>
      <c r="CN22" s="71"/>
      <c r="CO22" s="71"/>
      <c r="CP22" s="71"/>
      <c r="CQ22" s="71"/>
      <c r="CR22" s="71"/>
      <c r="CS22" s="71"/>
      <c r="CT22" s="71"/>
      <c r="CU22" s="71"/>
      <c r="CV22" s="71"/>
      <c r="CW22" s="71"/>
      <c r="CX22" s="71"/>
      <c r="CY22" s="71"/>
      <c r="CZ22" s="71"/>
      <c r="DA22" s="71"/>
      <c r="DB22" s="71"/>
      <c r="DC22" s="71"/>
      <c r="DD22" s="71"/>
      <c r="DE22" s="71"/>
      <c r="DF22" s="71"/>
      <c r="DG22" s="71"/>
      <c r="DH22" s="48">
        <f t="shared" si="3"/>
        <v>0</v>
      </c>
      <c r="DI22" s="41" t="str">
        <f>LOOKUP(DH22,'Final Average'!$H$45:$I$57)</f>
        <v>F</v>
      </c>
      <c r="DJ22" s="71"/>
      <c r="DK22" s="71"/>
      <c r="DL22" s="71"/>
      <c r="DM22" s="71"/>
      <c r="DN22" s="71"/>
      <c r="DO22" s="71"/>
      <c r="DP22" s="71"/>
      <c r="DQ22" s="71"/>
      <c r="DR22" s="71"/>
      <c r="DS22" s="71"/>
      <c r="DT22" s="71"/>
      <c r="DU22" s="71"/>
      <c r="DV22" s="71"/>
      <c r="DW22" s="71"/>
      <c r="DX22" s="71"/>
      <c r="DY22" s="71"/>
      <c r="DZ22" s="71"/>
      <c r="EA22" s="71"/>
      <c r="EB22" s="71"/>
      <c r="EC22" s="71"/>
      <c r="ED22" s="71"/>
      <c r="EE22" s="71"/>
      <c r="EF22" s="71"/>
      <c r="EG22" s="71"/>
      <c r="EH22" s="71"/>
      <c r="EI22" s="48">
        <f t="shared" si="4"/>
        <v>0</v>
      </c>
      <c r="EJ22" s="41" t="str">
        <f>LOOKUP(EI22,'Final Average'!$H$45:$I$57)</f>
        <v>F</v>
      </c>
      <c r="EK22" s="71"/>
      <c r="EL22" s="71"/>
      <c r="EM22" s="71"/>
      <c r="EN22" s="71"/>
      <c r="EO22" s="71"/>
      <c r="EP22" s="71"/>
      <c r="EQ22" s="71"/>
      <c r="ER22" s="71"/>
      <c r="ES22" s="71"/>
      <c r="ET22" s="71"/>
      <c r="EU22" s="71"/>
      <c r="EV22" s="71"/>
      <c r="EW22" s="71"/>
      <c r="EX22" s="71"/>
      <c r="EY22" s="71"/>
      <c r="EZ22" s="71"/>
      <c r="FA22" s="71"/>
      <c r="FB22" s="71"/>
      <c r="FC22" s="71"/>
      <c r="FD22" s="71"/>
      <c r="FE22" s="71"/>
      <c r="FF22" s="71"/>
      <c r="FG22" s="71"/>
      <c r="FH22" s="71"/>
      <c r="FI22" s="71"/>
      <c r="FJ22" s="48">
        <f t="shared" si="5"/>
        <v>0</v>
      </c>
      <c r="FK22" s="41" t="str">
        <f>LOOKUP(FJ22,'Final Average'!$H$45:$I$57)</f>
        <v>F</v>
      </c>
    </row>
    <row r="23" spans="1:167" x14ac:dyDescent="0.2">
      <c r="A23" s="14">
        <v>17</v>
      </c>
      <c r="B23" s="11" t="str">
        <f>IF('1st Quarter'!B23&gt;0,'1st Quarter'!B23,"")</f>
        <v/>
      </c>
      <c r="C23" s="11" t="str">
        <f>IF('1st Quarter'!C23&gt;0,'1st Quarter'!C23,"")</f>
        <v/>
      </c>
      <c r="D23" s="11" t="str">
        <f>IF('1st Quarter'!D23&gt;0,'1st Quarter'!D23,"")</f>
        <v/>
      </c>
      <c r="E23" s="11"/>
      <c r="F23" s="71"/>
      <c r="G23" s="71"/>
      <c r="H23" s="71"/>
      <c r="I23" s="71"/>
      <c r="J23" s="71"/>
      <c r="K23" s="71"/>
      <c r="L23" s="71"/>
      <c r="M23" s="71"/>
      <c r="N23" s="71"/>
      <c r="O23" s="71"/>
      <c r="P23" s="71"/>
      <c r="Q23" s="71"/>
      <c r="R23" s="71"/>
      <c r="S23" s="71"/>
      <c r="T23" s="71"/>
      <c r="U23" s="71"/>
      <c r="V23" s="71"/>
      <c r="W23" s="71"/>
      <c r="X23" s="71"/>
      <c r="Y23" s="71"/>
      <c r="Z23" s="71"/>
      <c r="AA23" s="71"/>
      <c r="AB23" s="71"/>
      <c r="AC23" s="71"/>
      <c r="AD23" s="71"/>
      <c r="AE23" s="48">
        <f t="shared" si="0"/>
        <v>0</v>
      </c>
      <c r="AF23" s="41" t="str">
        <f>LOOKUP(AE23,'Final Average'!$H$45:$I$57)</f>
        <v>F</v>
      </c>
      <c r="AG23" s="71"/>
      <c r="AH23" s="71"/>
      <c r="AI23" s="71"/>
      <c r="AJ23" s="71"/>
      <c r="AK23" s="71"/>
      <c r="AL23" s="71"/>
      <c r="AM23" s="71"/>
      <c r="AN23" s="71"/>
      <c r="AO23" s="71"/>
      <c r="AP23" s="71"/>
      <c r="AQ23" s="71"/>
      <c r="AR23" s="71"/>
      <c r="AS23" s="71"/>
      <c r="AT23" s="71"/>
      <c r="AU23" s="71"/>
      <c r="AV23" s="71"/>
      <c r="AW23" s="71"/>
      <c r="AX23" s="71"/>
      <c r="AY23" s="71"/>
      <c r="AZ23" s="71"/>
      <c r="BA23" s="71"/>
      <c r="BB23" s="71"/>
      <c r="BC23" s="71"/>
      <c r="BD23" s="71"/>
      <c r="BE23" s="71"/>
      <c r="BF23" s="48">
        <f t="shared" si="1"/>
        <v>0</v>
      </c>
      <c r="BG23" s="41" t="str">
        <f>LOOKUP(BF23,'Final Average'!$H$45:$I$57)</f>
        <v>F</v>
      </c>
      <c r="BH23" s="71"/>
      <c r="BI23" s="71"/>
      <c r="BJ23" s="71"/>
      <c r="BK23" s="71"/>
      <c r="BL23" s="71"/>
      <c r="BM23" s="71"/>
      <c r="BN23" s="71"/>
      <c r="BO23" s="71"/>
      <c r="BP23" s="71"/>
      <c r="BQ23" s="71"/>
      <c r="BR23" s="71"/>
      <c r="BS23" s="71"/>
      <c r="BT23" s="71"/>
      <c r="BU23" s="71"/>
      <c r="BV23" s="71"/>
      <c r="BW23" s="71"/>
      <c r="BX23" s="71"/>
      <c r="BY23" s="71"/>
      <c r="BZ23" s="71"/>
      <c r="CA23" s="71"/>
      <c r="CB23" s="71"/>
      <c r="CC23" s="71"/>
      <c r="CD23" s="71"/>
      <c r="CE23" s="71"/>
      <c r="CF23" s="71"/>
      <c r="CG23" s="48">
        <f t="shared" si="2"/>
        <v>0</v>
      </c>
      <c r="CH23" s="41" t="str">
        <f>LOOKUP(CG23,'Final Average'!$H$45:$I$57)</f>
        <v>F</v>
      </c>
      <c r="CI23" s="71"/>
      <c r="CJ23" s="71"/>
      <c r="CK23" s="71"/>
      <c r="CL23" s="71"/>
      <c r="CM23" s="71"/>
      <c r="CN23" s="71"/>
      <c r="CO23" s="71"/>
      <c r="CP23" s="71"/>
      <c r="CQ23" s="71"/>
      <c r="CR23" s="71"/>
      <c r="CS23" s="71"/>
      <c r="CT23" s="71"/>
      <c r="CU23" s="71"/>
      <c r="CV23" s="71"/>
      <c r="CW23" s="71"/>
      <c r="CX23" s="71"/>
      <c r="CY23" s="71"/>
      <c r="CZ23" s="71"/>
      <c r="DA23" s="71"/>
      <c r="DB23" s="71"/>
      <c r="DC23" s="71"/>
      <c r="DD23" s="71"/>
      <c r="DE23" s="71"/>
      <c r="DF23" s="71"/>
      <c r="DG23" s="71"/>
      <c r="DH23" s="48">
        <f t="shared" si="3"/>
        <v>0</v>
      </c>
      <c r="DI23" s="41" t="str">
        <f>LOOKUP(DH23,'Final Average'!$H$45:$I$57)</f>
        <v>F</v>
      </c>
      <c r="DJ23" s="71"/>
      <c r="DK23" s="71"/>
      <c r="DL23" s="71"/>
      <c r="DM23" s="71"/>
      <c r="DN23" s="71"/>
      <c r="DO23" s="71"/>
      <c r="DP23" s="71"/>
      <c r="DQ23" s="71"/>
      <c r="DR23" s="71"/>
      <c r="DS23" s="71"/>
      <c r="DT23" s="71"/>
      <c r="DU23" s="71"/>
      <c r="DV23" s="71"/>
      <c r="DW23" s="71"/>
      <c r="DX23" s="71"/>
      <c r="DY23" s="71"/>
      <c r="DZ23" s="71"/>
      <c r="EA23" s="71"/>
      <c r="EB23" s="71"/>
      <c r="EC23" s="71"/>
      <c r="ED23" s="71"/>
      <c r="EE23" s="71"/>
      <c r="EF23" s="71"/>
      <c r="EG23" s="71"/>
      <c r="EH23" s="71"/>
      <c r="EI23" s="48">
        <f t="shared" si="4"/>
        <v>0</v>
      </c>
      <c r="EJ23" s="41" t="str">
        <f>LOOKUP(EI23,'Final Average'!$H$45:$I$57)</f>
        <v>F</v>
      </c>
      <c r="EK23" s="71"/>
      <c r="EL23" s="71"/>
      <c r="EM23" s="71"/>
      <c r="EN23" s="71"/>
      <c r="EO23" s="71"/>
      <c r="EP23" s="71"/>
      <c r="EQ23" s="71"/>
      <c r="ER23" s="71"/>
      <c r="ES23" s="71"/>
      <c r="ET23" s="71"/>
      <c r="EU23" s="71"/>
      <c r="EV23" s="71"/>
      <c r="EW23" s="71"/>
      <c r="EX23" s="71"/>
      <c r="EY23" s="71"/>
      <c r="EZ23" s="71"/>
      <c r="FA23" s="71"/>
      <c r="FB23" s="71"/>
      <c r="FC23" s="71"/>
      <c r="FD23" s="71"/>
      <c r="FE23" s="71"/>
      <c r="FF23" s="71"/>
      <c r="FG23" s="71"/>
      <c r="FH23" s="71"/>
      <c r="FI23" s="71"/>
      <c r="FJ23" s="48">
        <f t="shared" si="5"/>
        <v>0</v>
      </c>
      <c r="FK23" s="41" t="str">
        <f>LOOKUP(FJ23,'Final Average'!$H$45:$I$57)</f>
        <v>F</v>
      </c>
    </row>
    <row r="24" spans="1:167" x14ac:dyDescent="0.2">
      <c r="A24" s="14">
        <v>18</v>
      </c>
      <c r="B24" s="11" t="str">
        <f>IF('1st Quarter'!B24&gt;0,'1st Quarter'!B24,"")</f>
        <v/>
      </c>
      <c r="C24" s="11" t="str">
        <f>IF('1st Quarter'!C24&gt;0,'1st Quarter'!C24,"")</f>
        <v/>
      </c>
      <c r="D24" s="11" t="str">
        <f>IF('1st Quarter'!D24&gt;0,'1st Quarter'!D24,"")</f>
        <v/>
      </c>
      <c r="E24" s="11"/>
      <c r="F24" s="71"/>
      <c r="G24" s="71"/>
      <c r="H24" s="71"/>
      <c r="I24" s="71"/>
      <c r="J24" s="71"/>
      <c r="K24" s="71"/>
      <c r="L24" s="71"/>
      <c r="M24" s="71"/>
      <c r="N24" s="71"/>
      <c r="O24" s="71"/>
      <c r="P24" s="71"/>
      <c r="Q24" s="71"/>
      <c r="R24" s="71"/>
      <c r="S24" s="71"/>
      <c r="T24" s="71"/>
      <c r="U24" s="71"/>
      <c r="V24" s="71"/>
      <c r="W24" s="71"/>
      <c r="X24" s="71"/>
      <c r="Y24" s="71"/>
      <c r="Z24" s="71"/>
      <c r="AA24" s="71"/>
      <c r="AB24" s="71"/>
      <c r="AC24" s="71"/>
      <c r="AD24" s="71"/>
      <c r="AE24" s="48">
        <f t="shared" si="0"/>
        <v>0</v>
      </c>
      <c r="AF24" s="41" t="str">
        <f>LOOKUP(AE24,'Final Average'!$H$45:$I$57)</f>
        <v>F</v>
      </c>
      <c r="AG24" s="71"/>
      <c r="AH24" s="71"/>
      <c r="AI24" s="71"/>
      <c r="AJ24" s="71"/>
      <c r="AK24" s="71"/>
      <c r="AL24" s="71"/>
      <c r="AM24" s="71"/>
      <c r="AN24" s="71"/>
      <c r="AO24" s="71"/>
      <c r="AP24" s="71"/>
      <c r="AQ24" s="71"/>
      <c r="AR24" s="71"/>
      <c r="AS24" s="71"/>
      <c r="AT24" s="71"/>
      <c r="AU24" s="71"/>
      <c r="AV24" s="71"/>
      <c r="AW24" s="71"/>
      <c r="AX24" s="71"/>
      <c r="AY24" s="71"/>
      <c r="AZ24" s="71"/>
      <c r="BA24" s="71"/>
      <c r="BB24" s="71"/>
      <c r="BC24" s="71"/>
      <c r="BD24" s="71"/>
      <c r="BE24" s="71"/>
      <c r="BF24" s="48">
        <f t="shared" si="1"/>
        <v>0</v>
      </c>
      <c r="BG24" s="41" t="str">
        <f>LOOKUP(BF24,'Final Average'!$H$45:$I$57)</f>
        <v>F</v>
      </c>
      <c r="BH24" s="71"/>
      <c r="BI24" s="71"/>
      <c r="BJ24" s="71"/>
      <c r="BK24" s="71"/>
      <c r="BL24" s="71"/>
      <c r="BM24" s="71"/>
      <c r="BN24" s="71"/>
      <c r="BO24" s="71"/>
      <c r="BP24" s="71"/>
      <c r="BQ24" s="71"/>
      <c r="BR24" s="71"/>
      <c r="BS24" s="71"/>
      <c r="BT24" s="71"/>
      <c r="BU24" s="71"/>
      <c r="BV24" s="71"/>
      <c r="BW24" s="71"/>
      <c r="BX24" s="71"/>
      <c r="BY24" s="71"/>
      <c r="BZ24" s="71"/>
      <c r="CA24" s="71"/>
      <c r="CB24" s="71"/>
      <c r="CC24" s="71"/>
      <c r="CD24" s="71"/>
      <c r="CE24" s="71"/>
      <c r="CF24" s="71"/>
      <c r="CG24" s="48">
        <f t="shared" si="2"/>
        <v>0</v>
      </c>
      <c r="CH24" s="41" t="str">
        <f>LOOKUP(CG24,'Final Average'!$H$45:$I$57)</f>
        <v>F</v>
      </c>
      <c r="CI24" s="71"/>
      <c r="CJ24" s="71"/>
      <c r="CK24" s="71"/>
      <c r="CL24" s="71"/>
      <c r="CM24" s="71"/>
      <c r="CN24" s="71"/>
      <c r="CO24" s="71"/>
      <c r="CP24" s="71"/>
      <c r="CQ24" s="71"/>
      <c r="CR24" s="71"/>
      <c r="CS24" s="71"/>
      <c r="CT24" s="71"/>
      <c r="CU24" s="71"/>
      <c r="CV24" s="71"/>
      <c r="CW24" s="71"/>
      <c r="CX24" s="71"/>
      <c r="CY24" s="71"/>
      <c r="CZ24" s="71"/>
      <c r="DA24" s="71"/>
      <c r="DB24" s="71"/>
      <c r="DC24" s="71"/>
      <c r="DD24" s="71"/>
      <c r="DE24" s="71"/>
      <c r="DF24" s="71"/>
      <c r="DG24" s="71"/>
      <c r="DH24" s="48">
        <f t="shared" si="3"/>
        <v>0</v>
      </c>
      <c r="DI24" s="41" t="str">
        <f>LOOKUP(DH24,'Final Average'!$H$45:$I$57)</f>
        <v>F</v>
      </c>
      <c r="DJ24" s="71"/>
      <c r="DK24" s="71"/>
      <c r="DL24" s="71"/>
      <c r="DM24" s="71"/>
      <c r="DN24" s="71"/>
      <c r="DO24" s="71"/>
      <c r="DP24" s="71"/>
      <c r="DQ24" s="71"/>
      <c r="DR24" s="71"/>
      <c r="DS24" s="71"/>
      <c r="DT24" s="71"/>
      <c r="DU24" s="71"/>
      <c r="DV24" s="71"/>
      <c r="DW24" s="71"/>
      <c r="DX24" s="71"/>
      <c r="DY24" s="71"/>
      <c r="DZ24" s="71"/>
      <c r="EA24" s="71"/>
      <c r="EB24" s="71"/>
      <c r="EC24" s="71"/>
      <c r="ED24" s="71"/>
      <c r="EE24" s="71"/>
      <c r="EF24" s="71"/>
      <c r="EG24" s="71"/>
      <c r="EH24" s="71"/>
      <c r="EI24" s="48">
        <f t="shared" si="4"/>
        <v>0</v>
      </c>
      <c r="EJ24" s="41" t="str">
        <f>LOOKUP(EI24,'Final Average'!$H$45:$I$57)</f>
        <v>F</v>
      </c>
      <c r="EK24" s="71"/>
      <c r="EL24" s="71"/>
      <c r="EM24" s="71"/>
      <c r="EN24" s="71"/>
      <c r="EO24" s="71"/>
      <c r="EP24" s="71"/>
      <c r="EQ24" s="71"/>
      <c r="ER24" s="71"/>
      <c r="ES24" s="71"/>
      <c r="ET24" s="71"/>
      <c r="EU24" s="71"/>
      <c r="EV24" s="71"/>
      <c r="EW24" s="71"/>
      <c r="EX24" s="71"/>
      <c r="EY24" s="71"/>
      <c r="EZ24" s="71"/>
      <c r="FA24" s="71"/>
      <c r="FB24" s="71"/>
      <c r="FC24" s="71"/>
      <c r="FD24" s="71"/>
      <c r="FE24" s="71"/>
      <c r="FF24" s="71"/>
      <c r="FG24" s="71"/>
      <c r="FH24" s="71"/>
      <c r="FI24" s="71"/>
      <c r="FJ24" s="48">
        <f t="shared" si="5"/>
        <v>0</v>
      </c>
      <c r="FK24" s="41" t="str">
        <f>LOOKUP(FJ24,'Final Average'!$H$45:$I$57)</f>
        <v>F</v>
      </c>
    </row>
    <row r="25" spans="1:167" x14ac:dyDescent="0.2">
      <c r="A25" s="14">
        <v>19</v>
      </c>
      <c r="B25" s="11" t="str">
        <f>IF('1st Quarter'!B25&gt;0,'1st Quarter'!B25,"")</f>
        <v/>
      </c>
      <c r="C25" s="11" t="str">
        <f>IF('1st Quarter'!C25&gt;0,'1st Quarter'!C25,"")</f>
        <v/>
      </c>
      <c r="D25" s="11" t="str">
        <f>IF('1st Quarter'!D25&gt;0,'1st Quarter'!D25,"")</f>
        <v/>
      </c>
      <c r="E25" s="11"/>
      <c r="F25" s="71"/>
      <c r="G25" s="71"/>
      <c r="H25" s="71"/>
      <c r="I25" s="71"/>
      <c r="J25" s="71"/>
      <c r="K25" s="71"/>
      <c r="L25" s="71"/>
      <c r="M25" s="71"/>
      <c r="N25" s="71"/>
      <c r="O25" s="71"/>
      <c r="P25" s="71"/>
      <c r="Q25" s="71"/>
      <c r="R25" s="71"/>
      <c r="S25" s="71"/>
      <c r="T25" s="71"/>
      <c r="U25" s="71"/>
      <c r="V25" s="71"/>
      <c r="W25" s="71"/>
      <c r="X25" s="71"/>
      <c r="Y25" s="71"/>
      <c r="Z25" s="71"/>
      <c r="AA25" s="71"/>
      <c r="AB25" s="71"/>
      <c r="AC25" s="71"/>
      <c r="AD25" s="71"/>
      <c r="AE25" s="48">
        <f t="shared" si="0"/>
        <v>0</v>
      </c>
      <c r="AF25" s="41" t="str">
        <f>LOOKUP(AE25,'Final Average'!$H$45:$I$57)</f>
        <v>F</v>
      </c>
      <c r="AG25" s="71"/>
      <c r="AH25" s="71"/>
      <c r="AI25" s="71"/>
      <c r="AJ25" s="71"/>
      <c r="AK25" s="71"/>
      <c r="AL25" s="71"/>
      <c r="AM25" s="71"/>
      <c r="AN25" s="71"/>
      <c r="AO25" s="71"/>
      <c r="AP25" s="71"/>
      <c r="AQ25" s="71"/>
      <c r="AR25" s="71"/>
      <c r="AS25" s="71"/>
      <c r="AT25" s="71"/>
      <c r="AU25" s="71"/>
      <c r="AV25" s="71"/>
      <c r="AW25" s="71"/>
      <c r="AX25" s="71"/>
      <c r="AY25" s="71"/>
      <c r="AZ25" s="71"/>
      <c r="BA25" s="71"/>
      <c r="BB25" s="71"/>
      <c r="BC25" s="71"/>
      <c r="BD25" s="71"/>
      <c r="BE25" s="71"/>
      <c r="BF25" s="48">
        <f t="shared" si="1"/>
        <v>0</v>
      </c>
      <c r="BG25" s="41" t="str">
        <f>LOOKUP(BF25,'Final Average'!$H$45:$I$57)</f>
        <v>F</v>
      </c>
      <c r="BH25" s="71"/>
      <c r="BI25" s="71"/>
      <c r="BJ25" s="71"/>
      <c r="BK25" s="71"/>
      <c r="BL25" s="71"/>
      <c r="BM25" s="71"/>
      <c r="BN25" s="71"/>
      <c r="BO25" s="71"/>
      <c r="BP25" s="71"/>
      <c r="BQ25" s="71"/>
      <c r="BR25" s="71"/>
      <c r="BS25" s="71"/>
      <c r="BT25" s="71"/>
      <c r="BU25" s="71"/>
      <c r="BV25" s="71"/>
      <c r="BW25" s="71"/>
      <c r="BX25" s="71"/>
      <c r="BY25" s="71"/>
      <c r="BZ25" s="71"/>
      <c r="CA25" s="71"/>
      <c r="CB25" s="71"/>
      <c r="CC25" s="71"/>
      <c r="CD25" s="71"/>
      <c r="CE25" s="71"/>
      <c r="CF25" s="71"/>
      <c r="CG25" s="48">
        <f t="shared" si="2"/>
        <v>0</v>
      </c>
      <c r="CH25" s="41" t="str">
        <f>LOOKUP(CG25,'Final Average'!$H$45:$I$57)</f>
        <v>F</v>
      </c>
      <c r="CI25" s="71"/>
      <c r="CJ25" s="71"/>
      <c r="CK25" s="71"/>
      <c r="CL25" s="71"/>
      <c r="CM25" s="71"/>
      <c r="CN25" s="71"/>
      <c r="CO25" s="71"/>
      <c r="CP25" s="71"/>
      <c r="CQ25" s="71"/>
      <c r="CR25" s="71"/>
      <c r="CS25" s="71"/>
      <c r="CT25" s="71"/>
      <c r="CU25" s="71"/>
      <c r="CV25" s="71"/>
      <c r="CW25" s="71"/>
      <c r="CX25" s="71"/>
      <c r="CY25" s="71"/>
      <c r="CZ25" s="71"/>
      <c r="DA25" s="71"/>
      <c r="DB25" s="71"/>
      <c r="DC25" s="71"/>
      <c r="DD25" s="71"/>
      <c r="DE25" s="71"/>
      <c r="DF25" s="71"/>
      <c r="DG25" s="71"/>
      <c r="DH25" s="48">
        <f t="shared" si="3"/>
        <v>0</v>
      </c>
      <c r="DI25" s="41" t="str">
        <f>LOOKUP(DH25,'Final Average'!$H$45:$I$57)</f>
        <v>F</v>
      </c>
      <c r="DJ25" s="71"/>
      <c r="DK25" s="71"/>
      <c r="DL25" s="71"/>
      <c r="DM25" s="71"/>
      <c r="DN25" s="71"/>
      <c r="DO25" s="71"/>
      <c r="DP25" s="71"/>
      <c r="DQ25" s="71"/>
      <c r="DR25" s="71"/>
      <c r="DS25" s="71"/>
      <c r="DT25" s="71"/>
      <c r="DU25" s="71"/>
      <c r="DV25" s="71"/>
      <c r="DW25" s="71"/>
      <c r="DX25" s="71"/>
      <c r="DY25" s="71"/>
      <c r="DZ25" s="71"/>
      <c r="EA25" s="71"/>
      <c r="EB25" s="71"/>
      <c r="EC25" s="71"/>
      <c r="ED25" s="71"/>
      <c r="EE25" s="71"/>
      <c r="EF25" s="71"/>
      <c r="EG25" s="71"/>
      <c r="EH25" s="71"/>
      <c r="EI25" s="48">
        <f t="shared" si="4"/>
        <v>0</v>
      </c>
      <c r="EJ25" s="41" t="str">
        <f>LOOKUP(EI25,'Final Average'!$H$45:$I$57)</f>
        <v>F</v>
      </c>
      <c r="EK25" s="71"/>
      <c r="EL25" s="71"/>
      <c r="EM25" s="71"/>
      <c r="EN25" s="71"/>
      <c r="EO25" s="71"/>
      <c r="EP25" s="71"/>
      <c r="EQ25" s="71"/>
      <c r="ER25" s="71"/>
      <c r="ES25" s="71"/>
      <c r="ET25" s="71"/>
      <c r="EU25" s="71"/>
      <c r="EV25" s="71"/>
      <c r="EW25" s="71"/>
      <c r="EX25" s="71"/>
      <c r="EY25" s="71"/>
      <c r="EZ25" s="71"/>
      <c r="FA25" s="71"/>
      <c r="FB25" s="71"/>
      <c r="FC25" s="71"/>
      <c r="FD25" s="71"/>
      <c r="FE25" s="71"/>
      <c r="FF25" s="71"/>
      <c r="FG25" s="71"/>
      <c r="FH25" s="71"/>
      <c r="FI25" s="71"/>
      <c r="FJ25" s="48">
        <f t="shared" si="5"/>
        <v>0</v>
      </c>
      <c r="FK25" s="41" t="str">
        <f>LOOKUP(FJ25,'Final Average'!$H$45:$I$57)</f>
        <v>F</v>
      </c>
    </row>
    <row r="26" spans="1:167" x14ac:dyDescent="0.2">
      <c r="A26" s="14">
        <v>20</v>
      </c>
      <c r="B26" s="11" t="str">
        <f>IF('1st Quarter'!B26&gt;0,'1st Quarter'!B26,"")</f>
        <v/>
      </c>
      <c r="C26" s="11" t="str">
        <f>IF('1st Quarter'!C26&gt;0,'1st Quarter'!C26,"")</f>
        <v/>
      </c>
      <c r="D26" s="11" t="str">
        <f>IF('1st Quarter'!D26&gt;0,'1st Quarter'!D26,"")</f>
        <v/>
      </c>
      <c r="E26" s="11"/>
      <c r="F26" s="71"/>
      <c r="G26" s="71"/>
      <c r="H26" s="71"/>
      <c r="I26" s="71"/>
      <c r="J26" s="71"/>
      <c r="K26" s="71"/>
      <c r="L26" s="71"/>
      <c r="M26" s="71"/>
      <c r="N26" s="71"/>
      <c r="O26" s="71"/>
      <c r="P26" s="71"/>
      <c r="Q26" s="71"/>
      <c r="R26" s="71"/>
      <c r="S26" s="71"/>
      <c r="T26" s="71"/>
      <c r="U26" s="71"/>
      <c r="V26" s="71"/>
      <c r="W26" s="71"/>
      <c r="X26" s="71"/>
      <c r="Y26" s="71"/>
      <c r="Z26" s="71"/>
      <c r="AA26" s="71"/>
      <c r="AB26" s="71"/>
      <c r="AC26" s="71"/>
      <c r="AD26" s="71"/>
      <c r="AE26" s="48">
        <f t="shared" si="0"/>
        <v>0</v>
      </c>
      <c r="AF26" s="41" t="str">
        <f>LOOKUP(AE26,'Final Average'!$H$45:$I$57)</f>
        <v>F</v>
      </c>
      <c r="AG26" s="71"/>
      <c r="AH26" s="71"/>
      <c r="AI26" s="71"/>
      <c r="AJ26" s="71"/>
      <c r="AK26" s="71"/>
      <c r="AL26" s="71"/>
      <c r="AM26" s="71"/>
      <c r="AN26" s="71"/>
      <c r="AO26" s="71"/>
      <c r="AP26" s="71"/>
      <c r="AQ26" s="71"/>
      <c r="AR26" s="71"/>
      <c r="AS26" s="71"/>
      <c r="AT26" s="71"/>
      <c r="AU26" s="71"/>
      <c r="AV26" s="71"/>
      <c r="AW26" s="71"/>
      <c r="AX26" s="71"/>
      <c r="AY26" s="71"/>
      <c r="AZ26" s="71"/>
      <c r="BA26" s="71"/>
      <c r="BB26" s="71"/>
      <c r="BC26" s="71"/>
      <c r="BD26" s="71"/>
      <c r="BE26" s="71"/>
      <c r="BF26" s="48">
        <f t="shared" si="1"/>
        <v>0</v>
      </c>
      <c r="BG26" s="41" t="str">
        <f>LOOKUP(BF26,'Final Average'!$H$45:$I$57)</f>
        <v>F</v>
      </c>
      <c r="BH26" s="71"/>
      <c r="BI26" s="71"/>
      <c r="BJ26" s="71"/>
      <c r="BK26" s="71"/>
      <c r="BL26" s="71"/>
      <c r="BM26" s="71"/>
      <c r="BN26" s="71"/>
      <c r="BO26" s="71"/>
      <c r="BP26" s="71"/>
      <c r="BQ26" s="71"/>
      <c r="BR26" s="71"/>
      <c r="BS26" s="71"/>
      <c r="BT26" s="71"/>
      <c r="BU26" s="71"/>
      <c r="BV26" s="71"/>
      <c r="BW26" s="71"/>
      <c r="BX26" s="71"/>
      <c r="BY26" s="71"/>
      <c r="BZ26" s="71"/>
      <c r="CA26" s="71"/>
      <c r="CB26" s="71"/>
      <c r="CC26" s="71"/>
      <c r="CD26" s="71"/>
      <c r="CE26" s="71"/>
      <c r="CF26" s="71"/>
      <c r="CG26" s="48">
        <f t="shared" si="2"/>
        <v>0</v>
      </c>
      <c r="CH26" s="41" t="str">
        <f>LOOKUP(CG26,'Final Average'!$H$45:$I$57)</f>
        <v>F</v>
      </c>
      <c r="CI26" s="71"/>
      <c r="CJ26" s="71"/>
      <c r="CK26" s="71"/>
      <c r="CL26" s="71"/>
      <c r="CM26" s="71"/>
      <c r="CN26" s="71"/>
      <c r="CO26" s="71"/>
      <c r="CP26" s="71"/>
      <c r="CQ26" s="71"/>
      <c r="CR26" s="71"/>
      <c r="CS26" s="71"/>
      <c r="CT26" s="71"/>
      <c r="CU26" s="71"/>
      <c r="CV26" s="71"/>
      <c r="CW26" s="71"/>
      <c r="CX26" s="71"/>
      <c r="CY26" s="71"/>
      <c r="CZ26" s="71"/>
      <c r="DA26" s="71"/>
      <c r="DB26" s="71"/>
      <c r="DC26" s="71"/>
      <c r="DD26" s="71"/>
      <c r="DE26" s="71"/>
      <c r="DF26" s="71"/>
      <c r="DG26" s="71"/>
      <c r="DH26" s="48">
        <f t="shared" si="3"/>
        <v>0</v>
      </c>
      <c r="DI26" s="41" t="str">
        <f>LOOKUP(DH26,'Final Average'!$H$45:$I$57)</f>
        <v>F</v>
      </c>
      <c r="DJ26" s="71"/>
      <c r="DK26" s="71"/>
      <c r="DL26" s="71"/>
      <c r="DM26" s="71"/>
      <c r="DN26" s="71"/>
      <c r="DO26" s="71"/>
      <c r="DP26" s="71"/>
      <c r="DQ26" s="71"/>
      <c r="DR26" s="71"/>
      <c r="DS26" s="71"/>
      <c r="DT26" s="71"/>
      <c r="DU26" s="71"/>
      <c r="DV26" s="71"/>
      <c r="DW26" s="71"/>
      <c r="DX26" s="71"/>
      <c r="DY26" s="71"/>
      <c r="DZ26" s="71"/>
      <c r="EA26" s="71"/>
      <c r="EB26" s="71"/>
      <c r="EC26" s="71"/>
      <c r="ED26" s="71"/>
      <c r="EE26" s="71"/>
      <c r="EF26" s="71"/>
      <c r="EG26" s="71"/>
      <c r="EH26" s="71"/>
      <c r="EI26" s="48">
        <f t="shared" si="4"/>
        <v>0</v>
      </c>
      <c r="EJ26" s="41" t="str">
        <f>LOOKUP(EI26,'Final Average'!$H$45:$I$57)</f>
        <v>F</v>
      </c>
      <c r="EK26" s="71"/>
      <c r="EL26" s="71"/>
      <c r="EM26" s="71"/>
      <c r="EN26" s="71"/>
      <c r="EO26" s="71"/>
      <c r="EP26" s="71"/>
      <c r="EQ26" s="71"/>
      <c r="ER26" s="71"/>
      <c r="ES26" s="71"/>
      <c r="ET26" s="71"/>
      <c r="EU26" s="71"/>
      <c r="EV26" s="71"/>
      <c r="EW26" s="71"/>
      <c r="EX26" s="71"/>
      <c r="EY26" s="71"/>
      <c r="EZ26" s="71"/>
      <c r="FA26" s="71"/>
      <c r="FB26" s="71"/>
      <c r="FC26" s="71"/>
      <c r="FD26" s="71"/>
      <c r="FE26" s="71"/>
      <c r="FF26" s="71"/>
      <c r="FG26" s="71"/>
      <c r="FH26" s="71"/>
      <c r="FI26" s="71"/>
      <c r="FJ26" s="48">
        <f t="shared" si="5"/>
        <v>0</v>
      </c>
      <c r="FK26" s="41" t="str">
        <f>LOOKUP(FJ26,'Final Average'!$H$45:$I$57)</f>
        <v>F</v>
      </c>
    </row>
    <row r="27" spans="1:167" x14ac:dyDescent="0.2">
      <c r="A27" s="14">
        <v>21</v>
      </c>
      <c r="B27" s="11" t="str">
        <f>IF('1st Quarter'!B27&gt;0,'1st Quarter'!B27,"")</f>
        <v/>
      </c>
      <c r="C27" s="11" t="str">
        <f>IF('1st Quarter'!C27&gt;0,'1st Quarter'!C27,"")</f>
        <v/>
      </c>
      <c r="D27" s="11" t="str">
        <f>IF('1st Quarter'!D27&gt;0,'1st Quarter'!D27,"")</f>
        <v/>
      </c>
      <c r="E27" s="11"/>
      <c r="F27" s="71"/>
      <c r="G27" s="71"/>
      <c r="H27" s="71"/>
      <c r="I27" s="71"/>
      <c r="J27" s="71"/>
      <c r="K27" s="71"/>
      <c r="L27" s="71"/>
      <c r="M27" s="71"/>
      <c r="N27" s="71"/>
      <c r="O27" s="71"/>
      <c r="P27" s="71"/>
      <c r="Q27" s="71"/>
      <c r="R27" s="71"/>
      <c r="S27" s="71"/>
      <c r="T27" s="71"/>
      <c r="U27" s="71"/>
      <c r="V27" s="71"/>
      <c r="W27" s="71"/>
      <c r="X27" s="71"/>
      <c r="Y27" s="71"/>
      <c r="Z27" s="71"/>
      <c r="AA27" s="71"/>
      <c r="AB27" s="71"/>
      <c r="AC27" s="71"/>
      <c r="AD27" s="71"/>
      <c r="AE27" s="48">
        <f t="shared" si="0"/>
        <v>0</v>
      </c>
      <c r="AF27" s="41" t="str">
        <f>LOOKUP(AE27,'Final Average'!$H$45:$I$57)</f>
        <v>F</v>
      </c>
      <c r="AG27" s="71"/>
      <c r="AH27" s="71"/>
      <c r="AI27" s="71"/>
      <c r="AJ27" s="71"/>
      <c r="AK27" s="71"/>
      <c r="AL27" s="71"/>
      <c r="AM27" s="71"/>
      <c r="AN27" s="71"/>
      <c r="AO27" s="71"/>
      <c r="AP27" s="71"/>
      <c r="AQ27" s="71"/>
      <c r="AR27" s="71"/>
      <c r="AS27" s="71"/>
      <c r="AT27" s="71"/>
      <c r="AU27" s="71"/>
      <c r="AV27" s="71"/>
      <c r="AW27" s="71"/>
      <c r="AX27" s="71"/>
      <c r="AY27" s="71"/>
      <c r="AZ27" s="71"/>
      <c r="BA27" s="71"/>
      <c r="BB27" s="71"/>
      <c r="BC27" s="71"/>
      <c r="BD27" s="71"/>
      <c r="BE27" s="71"/>
      <c r="BF27" s="48">
        <f t="shared" si="1"/>
        <v>0</v>
      </c>
      <c r="BG27" s="41" t="str">
        <f>LOOKUP(BF27,'Final Average'!$H$45:$I$57)</f>
        <v>F</v>
      </c>
      <c r="BH27" s="71"/>
      <c r="BI27" s="71"/>
      <c r="BJ27" s="71"/>
      <c r="BK27" s="71"/>
      <c r="BL27" s="71"/>
      <c r="BM27" s="71"/>
      <c r="BN27" s="71"/>
      <c r="BO27" s="71"/>
      <c r="BP27" s="71"/>
      <c r="BQ27" s="71"/>
      <c r="BR27" s="71"/>
      <c r="BS27" s="71"/>
      <c r="BT27" s="71"/>
      <c r="BU27" s="71"/>
      <c r="BV27" s="71"/>
      <c r="BW27" s="71"/>
      <c r="BX27" s="71"/>
      <c r="BY27" s="71"/>
      <c r="BZ27" s="71"/>
      <c r="CA27" s="71"/>
      <c r="CB27" s="71"/>
      <c r="CC27" s="71"/>
      <c r="CD27" s="71"/>
      <c r="CE27" s="71"/>
      <c r="CF27" s="71"/>
      <c r="CG27" s="48">
        <f t="shared" si="2"/>
        <v>0</v>
      </c>
      <c r="CH27" s="41" t="str">
        <f>LOOKUP(CG27,'Final Average'!$H$45:$I$57)</f>
        <v>F</v>
      </c>
      <c r="CI27" s="71"/>
      <c r="CJ27" s="71"/>
      <c r="CK27" s="71"/>
      <c r="CL27" s="71"/>
      <c r="CM27" s="71"/>
      <c r="CN27" s="71"/>
      <c r="CO27" s="71"/>
      <c r="CP27" s="71"/>
      <c r="CQ27" s="71"/>
      <c r="CR27" s="71"/>
      <c r="CS27" s="71"/>
      <c r="CT27" s="71"/>
      <c r="CU27" s="71"/>
      <c r="CV27" s="71"/>
      <c r="CW27" s="71"/>
      <c r="CX27" s="71"/>
      <c r="CY27" s="71"/>
      <c r="CZ27" s="71"/>
      <c r="DA27" s="71"/>
      <c r="DB27" s="71"/>
      <c r="DC27" s="71"/>
      <c r="DD27" s="71"/>
      <c r="DE27" s="71"/>
      <c r="DF27" s="71"/>
      <c r="DG27" s="71"/>
      <c r="DH27" s="48">
        <f t="shared" si="3"/>
        <v>0</v>
      </c>
      <c r="DI27" s="41" t="str">
        <f>LOOKUP(DH27,'Final Average'!$H$45:$I$57)</f>
        <v>F</v>
      </c>
      <c r="DJ27" s="71"/>
      <c r="DK27" s="71"/>
      <c r="DL27" s="71"/>
      <c r="DM27" s="71"/>
      <c r="DN27" s="71"/>
      <c r="DO27" s="71"/>
      <c r="DP27" s="71"/>
      <c r="DQ27" s="71"/>
      <c r="DR27" s="71"/>
      <c r="DS27" s="71"/>
      <c r="DT27" s="71"/>
      <c r="DU27" s="71"/>
      <c r="DV27" s="71"/>
      <c r="DW27" s="71"/>
      <c r="DX27" s="71"/>
      <c r="DY27" s="71"/>
      <c r="DZ27" s="71"/>
      <c r="EA27" s="71"/>
      <c r="EB27" s="71"/>
      <c r="EC27" s="71"/>
      <c r="ED27" s="71"/>
      <c r="EE27" s="71"/>
      <c r="EF27" s="71"/>
      <c r="EG27" s="71"/>
      <c r="EH27" s="71"/>
      <c r="EI27" s="48">
        <f t="shared" si="4"/>
        <v>0</v>
      </c>
      <c r="EJ27" s="41" t="str">
        <f>LOOKUP(EI27,'Final Average'!$H$45:$I$57)</f>
        <v>F</v>
      </c>
      <c r="EK27" s="71"/>
      <c r="EL27" s="71"/>
      <c r="EM27" s="71"/>
      <c r="EN27" s="71"/>
      <c r="EO27" s="71"/>
      <c r="EP27" s="71"/>
      <c r="EQ27" s="71"/>
      <c r="ER27" s="71"/>
      <c r="ES27" s="71"/>
      <c r="ET27" s="71"/>
      <c r="EU27" s="71"/>
      <c r="EV27" s="71"/>
      <c r="EW27" s="71"/>
      <c r="EX27" s="71"/>
      <c r="EY27" s="71"/>
      <c r="EZ27" s="71"/>
      <c r="FA27" s="71"/>
      <c r="FB27" s="71"/>
      <c r="FC27" s="71"/>
      <c r="FD27" s="71"/>
      <c r="FE27" s="71"/>
      <c r="FF27" s="71"/>
      <c r="FG27" s="71"/>
      <c r="FH27" s="71"/>
      <c r="FI27" s="71"/>
      <c r="FJ27" s="48">
        <f t="shared" si="5"/>
        <v>0</v>
      </c>
      <c r="FK27" s="41" t="str">
        <f>LOOKUP(FJ27,'Final Average'!$H$45:$I$57)</f>
        <v>F</v>
      </c>
    </row>
    <row r="28" spans="1:167" x14ac:dyDescent="0.2">
      <c r="A28" s="14">
        <v>22</v>
      </c>
      <c r="B28" s="11" t="str">
        <f>IF('1st Quarter'!B28&gt;0,'1st Quarter'!B28,"")</f>
        <v/>
      </c>
      <c r="C28" s="11" t="str">
        <f>IF('1st Quarter'!C28&gt;0,'1st Quarter'!C28,"")</f>
        <v/>
      </c>
      <c r="D28" s="11" t="str">
        <f>IF('1st Quarter'!D28&gt;0,'1st Quarter'!D28,"")</f>
        <v/>
      </c>
      <c r="E28" s="11"/>
      <c r="F28" s="71"/>
      <c r="G28" s="71"/>
      <c r="H28" s="71"/>
      <c r="I28" s="71"/>
      <c r="J28" s="71"/>
      <c r="K28" s="71"/>
      <c r="L28" s="71"/>
      <c r="M28" s="71"/>
      <c r="N28" s="71"/>
      <c r="O28" s="71"/>
      <c r="P28" s="71"/>
      <c r="Q28" s="71"/>
      <c r="R28" s="71"/>
      <c r="S28" s="71"/>
      <c r="T28" s="71"/>
      <c r="U28" s="71"/>
      <c r="V28" s="71"/>
      <c r="W28" s="71"/>
      <c r="X28" s="71"/>
      <c r="Y28" s="71"/>
      <c r="Z28" s="71"/>
      <c r="AA28" s="71"/>
      <c r="AB28" s="71"/>
      <c r="AC28" s="71"/>
      <c r="AD28" s="71"/>
      <c r="AE28" s="48">
        <f t="shared" si="0"/>
        <v>0</v>
      </c>
      <c r="AF28" s="41" t="str">
        <f>LOOKUP(AE28,'Final Average'!$H$45:$I$57)</f>
        <v>F</v>
      </c>
      <c r="AG28" s="71"/>
      <c r="AH28" s="71"/>
      <c r="AI28" s="71"/>
      <c r="AJ28" s="71"/>
      <c r="AK28" s="71"/>
      <c r="AL28" s="71"/>
      <c r="AM28" s="71"/>
      <c r="AN28" s="71"/>
      <c r="AO28" s="71"/>
      <c r="AP28" s="71"/>
      <c r="AQ28" s="71"/>
      <c r="AR28" s="71"/>
      <c r="AS28" s="71"/>
      <c r="AT28" s="71"/>
      <c r="AU28" s="71"/>
      <c r="AV28" s="71"/>
      <c r="AW28" s="71"/>
      <c r="AX28" s="71"/>
      <c r="AY28" s="71"/>
      <c r="AZ28" s="71"/>
      <c r="BA28" s="71"/>
      <c r="BB28" s="71"/>
      <c r="BC28" s="71"/>
      <c r="BD28" s="71"/>
      <c r="BE28" s="71"/>
      <c r="BF28" s="48">
        <f t="shared" si="1"/>
        <v>0</v>
      </c>
      <c r="BG28" s="41" t="str">
        <f>LOOKUP(BF28,'Final Average'!$H$45:$I$57)</f>
        <v>F</v>
      </c>
      <c r="BH28" s="71"/>
      <c r="BI28" s="71"/>
      <c r="BJ28" s="71"/>
      <c r="BK28" s="71"/>
      <c r="BL28" s="71"/>
      <c r="BM28" s="71"/>
      <c r="BN28" s="71"/>
      <c r="BO28" s="71"/>
      <c r="BP28" s="71"/>
      <c r="BQ28" s="71"/>
      <c r="BR28" s="71"/>
      <c r="BS28" s="71"/>
      <c r="BT28" s="71"/>
      <c r="BU28" s="71"/>
      <c r="BV28" s="71"/>
      <c r="BW28" s="71"/>
      <c r="BX28" s="71"/>
      <c r="BY28" s="71"/>
      <c r="BZ28" s="71"/>
      <c r="CA28" s="71"/>
      <c r="CB28" s="71"/>
      <c r="CC28" s="71"/>
      <c r="CD28" s="71"/>
      <c r="CE28" s="71"/>
      <c r="CF28" s="71"/>
      <c r="CG28" s="48">
        <f t="shared" si="2"/>
        <v>0</v>
      </c>
      <c r="CH28" s="41" t="str">
        <f>LOOKUP(CG28,'Final Average'!$H$45:$I$57)</f>
        <v>F</v>
      </c>
      <c r="CI28" s="71"/>
      <c r="CJ28" s="71"/>
      <c r="CK28" s="71"/>
      <c r="CL28" s="71"/>
      <c r="CM28" s="71"/>
      <c r="CN28" s="71"/>
      <c r="CO28" s="71"/>
      <c r="CP28" s="71"/>
      <c r="CQ28" s="71"/>
      <c r="CR28" s="71"/>
      <c r="CS28" s="71"/>
      <c r="CT28" s="71"/>
      <c r="CU28" s="71"/>
      <c r="CV28" s="71"/>
      <c r="CW28" s="71"/>
      <c r="CX28" s="71"/>
      <c r="CY28" s="71"/>
      <c r="CZ28" s="71"/>
      <c r="DA28" s="71"/>
      <c r="DB28" s="71"/>
      <c r="DC28" s="71"/>
      <c r="DD28" s="71"/>
      <c r="DE28" s="71"/>
      <c r="DF28" s="71"/>
      <c r="DG28" s="71"/>
      <c r="DH28" s="48">
        <f t="shared" si="3"/>
        <v>0</v>
      </c>
      <c r="DI28" s="41" t="str">
        <f>LOOKUP(DH28,'Final Average'!$H$45:$I$57)</f>
        <v>F</v>
      </c>
      <c r="DJ28" s="71"/>
      <c r="DK28" s="71"/>
      <c r="DL28" s="71"/>
      <c r="DM28" s="71"/>
      <c r="DN28" s="71"/>
      <c r="DO28" s="71"/>
      <c r="DP28" s="71"/>
      <c r="DQ28" s="71"/>
      <c r="DR28" s="71"/>
      <c r="DS28" s="71"/>
      <c r="DT28" s="71"/>
      <c r="DU28" s="71"/>
      <c r="DV28" s="71"/>
      <c r="DW28" s="71"/>
      <c r="DX28" s="71"/>
      <c r="DY28" s="71"/>
      <c r="DZ28" s="71"/>
      <c r="EA28" s="71"/>
      <c r="EB28" s="71"/>
      <c r="EC28" s="71"/>
      <c r="ED28" s="71"/>
      <c r="EE28" s="71"/>
      <c r="EF28" s="71"/>
      <c r="EG28" s="71"/>
      <c r="EH28" s="71"/>
      <c r="EI28" s="48">
        <f t="shared" si="4"/>
        <v>0</v>
      </c>
      <c r="EJ28" s="41" t="str">
        <f>LOOKUP(EI28,'Final Average'!$H$45:$I$57)</f>
        <v>F</v>
      </c>
      <c r="EK28" s="71"/>
      <c r="EL28" s="71"/>
      <c r="EM28" s="71"/>
      <c r="EN28" s="71"/>
      <c r="EO28" s="71"/>
      <c r="EP28" s="71"/>
      <c r="EQ28" s="71"/>
      <c r="ER28" s="71"/>
      <c r="ES28" s="71"/>
      <c r="ET28" s="71"/>
      <c r="EU28" s="71"/>
      <c r="EV28" s="71"/>
      <c r="EW28" s="71"/>
      <c r="EX28" s="71"/>
      <c r="EY28" s="71"/>
      <c r="EZ28" s="71"/>
      <c r="FA28" s="71"/>
      <c r="FB28" s="71"/>
      <c r="FC28" s="71"/>
      <c r="FD28" s="71"/>
      <c r="FE28" s="71"/>
      <c r="FF28" s="71"/>
      <c r="FG28" s="71"/>
      <c r="FH28" s="71"/>
      <c r="FI28" s="71"/>
      <c r="FJ28" s="48">
        <f t="shared" si="5"/>
        <v>0</v>
      </c>
      <c r="FK28" s="41" t="str">
        <f>LOOKUP(FJ28,'Final Average'!$H$45:$I$57)</f>
        <v>F</v>
      </c>
    </row>
    <row r="29" spans="1:167" x14ac:dyDescent="0.2">
      <c r="A29" s="14">
        <v>23</v>
      </c>
      <c r="B29" s="11" t="str">
        <f>IF('1st Quarter'!B29&gt;0,'1st Quarter'!B29,"")</f>
        <v/>
      </c>
      <c r="C29" s="11" t="str">
        <f>IF('1st Quarter'!C29&gt;0,'1st Quarter'!C29,"")</f>
        <v/>
      </c>
      <c r="D29" s="11" t="str">
        <f>IF('1st Quarter'!D29&gt;0,'1st Quarter'!D29,"")</f>
        <v/>
      </c>
      <c r="E29" s="11"/>
      <c r="F29" s="71"/>
      <c r="G29" s="71"/>
      <c r="H29" s="71"/>
      <c r="I29" s="71"/>
      <c r="J29" s="71"/>
      <c r="K29" s="71"/>
      <c r="L29" s="71"/>
      <c r="M29" s="71"/>
      <c r="N29" s="71"/>
      <c r="O29" s="71"/>
      <c r="P29" s="71"/>
      <c r="Q29" s="71"/>
      <c r="R29" s="71"/>
      <c r="S29" s="71"/>
      <c r="T29" s="71"/>
      <c r="U29" s="71"/>
      <c r="V29" s="71"/>
      <c r="W29" s="71"/>
      <c r="X29" s="71"/>
      <c r="Y29" s="71"/>
      <c r="Z29" s="71"/>
      <c r="AA29" s="71"/>
      <c r="AB29" s="71"/>
      <c r="AC29" s="71"/>
      <c r="AD29" s="71"/>
      <c r="AE29" s="48">
        <f t="shared" si="0"/>
        <v>0</v>
      </c>
      <c r="AF29" s="41" t="str">
        <f>LOOKUP(AE29,'Final Average'!$H$45:$I$57)</f>
        <v>F</v>
      </c>
      <c r="AG29" s="71"/>
      <c r="AH29" s="71"/>
      <c r="AI29" s="71"/>
      <c r="AJ29" s="71"/>
      <c r="AK29" s="71"/>
      <c r="AL29" s="71"/>
      <c r="AM29" s="71"/>
      <c r="AN29" s="71"/>
      <c r="AO29" s="71"/>
      <c r="AP29" s="71"/>
      <c r="AQ29" s="71"/>
      <c r="AR29" s="71"/>
      <c r="AS29" s="71"/>
      <c r="AT29" s="71"/>
      <c r="AU29" s="71"/>
      <c r="AV29" s="71"/>
      <c r="AW29" s="71"/>
      <c r="AX29" s="71"/>
      <c r="AY29" s="71"/>
      <c r="AZ29" s="71"/>
      <c r="BA29" s="71"/>
      <c r="BB29" s="71"/>
      <c r="BC29" s="71"/>
      <c r="BD29" s="71"/>
      <c r="BE29" s="71"/>
      <c r="BF29" s="48">
        <f t="shared" si="1"/>
        <v>0</v>
      </c>
      <c r="BG29" s="41" t="str">
        <f>LOOKUP(BF29,'Final Average'!$H$45:$I$57)</f>
        <v>F</v>
      </c>
      <c r="BH29" s="71"/>
      <c r="BI29" s="71"/>
      <c r="BJ29" s="71"/>
      <c r="BK29" s="71"/>
      <c r="BL29" s="71"/>
      <c r="BM29" s="71"/>
      <c r="BN29" s="71"/>
      <c r="BO29" s="71"/>
      <c r="BP29" s="71"/>
      <c r="BQ29" s="71"/>
      <c r="BR29" s="71"/>
      <c r="BS29" s="71"/>
      <c r="BT29" s="71"/>
      <c r="BU29" s="71"/>
      <c r="BV29" s="71"/>
      <c r="BW29" s="71"/>
      <c r="BX29" s="71"/>
      <c r="BY29" s="71"/>
      <c r="BZ29" s="71"/>
      <c r="CA29" s="71"/>
      <c r="CB29" s="71"/>
      <c r="CC29" s="71"/>
      <c r="CD29" s="71"/>
      <c r="CE29" s="71"/>
      <c r="CF29" s="71"/>
      <c r="CG29" s="48">
        <f t="shared" si="2"/>
        <v>0</v>
      </c>
      <c r="CH29" s="41" t="str">
        <f>LOOKUP(CG29,'Final Average'!$H$45:$I$57)</f>
        <v>F</v>
      </c>
      <c r="CI29" s="71"/>
      <c r="CJ29" s="71"/>
      <c r="CK29" s="71"/>
      <c r="CL29" s="71"/>
      <c r="CM29" s="71"/>
      <c r="CN29" s="71"/>
      <c r="CO29" s="71"/>
      <c r="CP29" s="71"/>
      <c r="CQ29" s="71"/>
      <c r="CR29" s="71"/>
      <c r="CS29" s="71"/>
      <c r="CT29" s="71"/>
      <c r="CU29" s="71"/>
      <c r="CV29" s="71"/>
      <c r="CW29" s="71"/>
      <c r="CX29" s="71"/>
      <c r="CY29" s="71"/>
      <c r="CZ29" s="71"/>
      <c r="DA29" s="71"/>
      <c r="DB29" s="71"/>
      <c r="DC29" s="71"/>
      <c r="DD29" s="71"/>
      <c r="DE29" s="71"/>
      <c r="DF29" s="71"/>
      <c r="DG29" s="71"/>
      <c r="DH29" s="48">
        <f t="shared" si="3"/>
        <v>0</v>
      </c>
      <c r="DI29" s="41" t="str">
        <f>LOOKUP(DH29,'Final Average'!$H$45:$I$57)</f>
        <v>F</v>
      </c>
      <c r="DJ29" s="71"/>
      <c r="DK29" s="71"/>
      <c r="DL29" s="71"/>
      <c r="DM29" s="71"/>
      <c r="DN29" s="71"/>
      <c r="DO29" s="71"/>
      <c r="DP29" s="71"/>
      <c r="DQ29" s="71"/>
      <c r="DR29" s="71"/>
      <c r="DS29" s="71"/>
      <c r="DT29" s="71"/>
      <c r="DU29" s="71"/>
      <c r="DV29" s="71"/>
      <c r="DW29" s="71"/>
      <c r="DX29" s="71"/>
      <c r="DY29" s="71"/>
      <c r="DZ29" s="71"/>
      <c r="EA29" s="71"/>
      <c r="EB29" s="71"/>
      <c r="EC29" s="71"/>
      <c r="ED29" s="71"/>
      <c r="EE29" s="71"/>
      <c r="EF29" s="71"/>
      <c r="EG29" s="71"/>
      <c r="EH29" s="71"/>
      <c r="EI29" s="48">
        <f t="shared" si="4"/>
        <v>0</v>
      </c>
      <c r="EJ29" s="41" t="str">
        <f>LOOKUP(EI29,'Final Average'!$H$45:$I$57)</f>
        <v>F</v>
      </c>
      <c r="EK29" s="71"/>
      <c r="EL29" s="71"/>
      <c r="EM29" s="71"/>
      <c r="EN29" s="71"/>
      <c r="EO29" s="71"/>
      <c r="EP29" s="71"/>
      <c r="EQ29" s="71"/>
      <c r="ER29" s="71"/>
      <c r="ES29" s="71"/>
      <c r="ET29" s="71"/>
      <c r="EU29" s="71"/>
      <c r="EV29" s="71"/>
      <c r="EW29" s="71"/>
      <c r="EX29" s="71"/>
      <c r="EY29" s="71"/>
      <c r="EZ29" s="71"/>
      <c r="FA29" s="71"/>
      <c r="FB29" s="71"/>
      <c r="FC29" s="71"/>
      <c r="FD29" s="71"/>
      <c r="FE29" s="71"/>
      <c r="FF29" s="71"/>
      <c r="FG29" s="71"/>
      <c r="FH29" s="71"/>
      <c r="FI29" s="71"/>
      <c r="FJ29" s="48">
        <f t="shared" si="5"/>
        <v>0</v>
      </c>
      <c r="FK29" s="41" t="str">
        <f>LOOKUP(FJ29,'Final Average'!$H$45:$I$57)</f>
        <v>F</v>
      </c>
    </row>
    <row r="30" spans="1:167" x14ac:dyDescent="0.2">
      <c r="A30" s="14">
        <v>24</v>
      </c>
      <c r="B30" s="11" t="str">
        <f>IF('1st Quarter'!B30&gt;0,'1st Quarter'!B30,"")</f>
        <v/>
      </c>
      <c r="C30" s="11" t="str">
        <f>IF('1st Quarter'!C30&gt;0,'1st Quarter'!C30,"")</f>
        <v/>
      </c>
      <c r="D30" s="11" t="str">
        <f>IF('1st Quarter'!D30&gt;0,'1st Quarter'!D30,"")</f>
        <v/>
      </c>
      <c r="E30" s="11"/>
      <c r="F30" s="71"/>
      <c r="G30" s="71"/>
      <c r="H30" s="71"/>
      <c r="I30" s="71"/>
      <c r="J30" s="71"/>
      <c r="K30" s="71"/>
      <c r="L30" s="71"/>
      <c r="M30" s="71"/>
      <c r="N30" s="71"/>
      <c r="O30" s="71"/>
      <c r="P30" s="71"/>
      <c r="Q30" s="71"/>
      <c r="R30" s="71"/>
      <c r="S30" s="71"/>
      <c r="T30" s="71"/>
      <c r="U30" s="71"/>
      <c r="V30" s="71"/>
      <c r="W30" s="71"/>
      <c r="X30" s="71"/>
      <c r="Y30" s="71"/>
      <c r="Z30" s="71"/>
      <c r="AA30" s="71"/>
      <c r="AB30" s="71"/>
      <c r="AC30" s="71"/>
      <c r="AD30" s="71"/>
      <c r="AE30" s="48">
        <f t="shared" si="0"/>
        <v>0</v>
      </c>
      <c r="AF30" s="41" t="str">
        <f>LOOKUP(AE30,'Final Average'!$H$45:$I$57)</f>
        <v>F</v>
      </c>
      <c r="AG30" s="71"/>
      <c r="AH30" s="71"/>
      <c r="AI30" s="71"/>
      <c r="AJ30" s="71"/>
      <c r="AK30" s="71"/>
      <c r="AL30" s="71"/>
      <c r="AM30" s="71"/>
      <c r="AN30" s="71"/>
      <c r="AO30" s="71"/>
      <c r="AP30" s="71"/>
      <c r="AQ30" s="71"/>
      <c r="AR30" s="71"/>
      <c r="AS30" s="71"/>
      <c r="AT30" s="71"/>
      <c r="AU30" s="71"/>
      <c r="AV30" s="71"/>
      <c r="AW30" s="71"/>
      <c r="AX30" s="71"/>
      <c r="AY30" s="71"/>
      <c r="AZ30" s="71"/>
      <c r="BA30" s="71"/>
      <c r="BB30" s="71"/>
      <c r="BC30" s="71"/>
      <c r="BD30" s="71"/>
      <c r="BE30" s="71"/>
      <c r="BF30" s="48">
        <f t="shared" si="1"/>
        <v>0</v>
      </c>
      <c r="BG30" s="41" t="str">
        <f>LOOKUP(BF30,'Final Average'!$H$45:$I$57)</f>
        <v>F</v>
      </c>
      <c r="BH30" s="71"/>
      <c r="BI30" s="71"/>
      <c r="BJ30" s="71"/>
      <c r="BK30" s="71"/>
      <c r="BL30" s="71"/>
      <c r="BM30" s="71"/>
      <c r="BN30" s="71"/>
      <c r="BO30" s="71"/>
      <c r="BP30" s="71"/>
      <c r="BQ30" s="71"/>
      <c r="BR30" s="71"/>
      <c r="BS30" s="71"/>
      <c r="BT30" s="71"/>
      <c r="BU30" s="71"/>
      <c r="BV30" s="71"/>
      <c r="BW30" s="71"/>
      <c r="BX30" s="71"/>
      <c r="BY30" s="71"/>
      <c r="BZ30" s="71"/>
      <c r="CA30" s="71"/>
      <c r="CB30" s="71"/>
      <c r="CC30" s="71"/>
      <c r="CD30" s="71"/>
      <c r="CE30" s="71"/>
      <c r="CF30" s="71"/>
      <c r="CG30" s="48">
        <f t="shared" si="2"/>
        <v>0</v>
      </c>
      <c r="CH30" s="41" t="str">
        <f>LOOKUP(CG30,'Final Average'!$H$45:$I$57)</f>
        <v>F</v>
      </c>
      <c r="CI30" s="71"/>
      <c r="CJ30" s="71"/>
      <c r="CK30" s="71"/>
      <c r="CL30" s="71"/>
      <c r="CM30" s="71"/>
      <c r="CN30" s="71"/>
      <c r="CO30" s="71"/>
      <c r="CP30" s="71"/>
      <c r="CQ30" s="71"/>
      <c r="CR30" s="71"/>
      <c r="CS30" s="71"/>
      <c r="CT30" s="71"/>
      <c r="CU30" s="71"/>
      <c r="CV30" s="71"/>
      <c r="CW30" s="71"/>
      <c r="CX30" s="71"/>
      <c r="CY30" s="71"/>
      <c r="CZ30" s="71"/>
      <c r="DA30" s="71"/>
      <c r="DB30" s="71"/>
      <c r="DC30" s="71"/>
      <c r="DD30" s="71"/>
      <c r="DE30" s="71"/>
      <c r="DF30" s="71"/>
      <c r="DG30" s="71"/>
      <c r="DH30" s="48">
        <f t="shared" si="3"/>
        <v>0</v>
      </c>
      <c r="DI30" s="41" t="str">
        <f>LOOKUP(DH30,'Final Average'!$H$45:$I$57)</f>
        <v>F</v>
      </c>
      <c r="DJ30" s="71"/>
      <c r="DK30" s="71"/>
      <c r="DL30" s="71"/>
      <c r="DM30" s="71"/>
      <c r="DN30" s="71"/>
      <c r="DO30" s="71"/>
      <c r="DP30" s="71"/>
      <c r="DQ30" s="71"/>
      <c r="DR30" s="71"/>
      <c r="DS30" s="71"/>
      <c r="DT30" s="71"/>
      <c r="DU30" s="71"/>
      <c r="DV30" s="71"/>
      <c r="DW30" s="71"/>
      <c r="DX30" s="71"/>
      <c r="DY30" s="71"/>
      <c r="DZ30" s="71"/>
      <c r="EA30" s="71"/>
      <c r="EB30" s="71"/>
      <c r="EC30" s="71"/>
      <c r="ED30" s="71"/>
      <c r="EE30" s="71"/>
      <c r="EF30" s="71"/>
      <c r="EG30" s="71"/>
      <c r="EH30" s="71"/>
      <c r="EI30" s="48">
        <f t="shared" si="4"/>
        <v>0</v>
      </c>
      <c r="EJ30" s="41" t="str">
        <f>LOOKUP(EI30,'Final Average'!$H$45:$I$57)</f>
        <v>F</v>
      </c>
      <c r="EK30" s="71"/>
      <c r="EL30" s="71"/>
      <c r="EM30" s="71"/>
      <c r="EN30" s="71"/>
      <c r="EO30" s="71"/>
      <c r="EP30" s="71"/>
      <c r="EQ30" s="71"/>
      <c r="ER30" s="71"/>
      <c r="ES30" s="71"/>
      <c r="ET30" s="71"/>
      <c r="EU30" s="71"/>
      <c r="EV30" s="71"/>
      <c r="EW30" s="71"/>
      <c r="EX30" s="71"/>
      <c r="EY30" s="71"/>
      <c r="EZ30" s="71"/>
      <c r="FA30" s="71"/>
      <c r="FB30" s="71"/>
      <c r="FC30" s="71"/>
      <c r="FD30" s="71"/>
      <c r="FE30" s="71"/>
      <c r="FF30" s="71"/>
      <c r="FG30" s="71"/>
      <c r="FH30" s="71"/>
      <c r="FI30" s="71"/>
      <c r="FJ30" s="48">
        <f t="shared" si="5"/>
        <v>0</v>
      </c>
      <c r="FK30" s="41" t="str">
        <f>LOOKUP(FJ30,'Final Average'!$H$45:$I$57)</f>
        <v>F</v>
      </c>
    </row>
    <row r="31" spans="1:167" x14ac:dyDescent="0.2">
      <c r="A31" s="14">
        <v>25</v>
      </c>
      <c r="B31" s="11" t="str">
        <f>IF('1st Quarter'!B31&gt;0,'1st Quarter'!B31,"")</f>
        <v/>
      </c>
      <c r="C31" s="11" t="str">
        <f>IF('1st Quarter'!C31&gt;0,'1st Quarter'!C31,"")</f>
        <v/>
      </c>
      <c r="D31" s="11" t="str">
        <f>IF('1st Quarter'!D31&gt;0,'1st Quarter'!D31,"")</f>
        <v/>
      </c>
      <c r="E31" s="11"/>
      <c r="F31" s="71"/>
      <c r="G31" s="71"/>
      <c r="H31" s="71"/>
      <c r="I31" s="71"/>
      <c r="J31" s="71"/>
      <c r="K31" s="71"/>
      <c r="L31" s="71"/>
      <c r="M31" s="71"/>
      <c r="N31" s="71"/>
      <c r="O31" s="71"/>
      <c r="P31" s="71"/>
      <c r="Q31" s="71"/>
      <c r="R31" s="71"/>
      <c r="S31" s="71"/>
      <c r="T31" s="71"/>
      <c r="U31" s="71"/>
      <c r="V31" s="71"/>
      <c r="W31" s="71"/>
      <c r="X31" s="71"/>
      <c r="Y31" s="71"/>
      <c r="Z31" s="71"/>
      <c r="AA31" s="71"/>
      <c r="AB31" s="71"/>
      <c r="AC31" s="71"/>
      <c r="AD31" s="71"/>
      <c r="AE31" s="48">
        <f t="shared" si="0"/>
        <v>0</v>
      </c>
      <c r="AF31" s="41" t="str">
        <f>LOOKUP(AE31,'Final Average'!$H$45:$I$57)</f>
        <v>F</v>
      </c>
      <c r="AG31" s="71"/>
      <c r="AH31" s="71"/>
      <c r="AI31" s="71"/>
      <c r="AJ31" s="71"/>
      <c r="AK31" s="71"/>
      <c r="AL31" s="71"/>
      <c r="AM31" s="71"/>
      <c r="AN31" s="71"/>
      <c r="AO31" s="71"/>
      <c r="AP31" s="71"/>
      <c r="AQ31" s="71"/>
      <c r="AR31" s="71"/>
      <c r="AS31" s="71"/>
      <c r="AT31" s="71"/>
      <c r="AU31" s="71"/>
      <c r="AV31" s="71"/>
      <c r="AW31" s="71"/>
      <c r="AX31" s="71"/>
      <c r="AY31" s="71"/>
      <c r="AZ31" s="71"/>
      <c r="BA31" s="71"/>
      <c r="BB31" s="71"/>
      <c r="BC31" s="71"/>
      <c r="BD31" s="71"/>
      <c r="BE31" s="71"/>
      <c r="BF31" s="48">
        <f t="shared" si="1"/>
        <v>0</v>
      </c>
      <c r="BG31" s="41" t="str">
        <f>LOOKUP(BF31,'Final Average'!$H$45:$I$57)</f>
        <v>F</v>
      </c>
      <c r="BH31" s="71"/>
      <c r="BI31" s="71"/>
      <c r="BJ31" s="71"/>
      <c r="BK31" s="71"/>
      <c r="BL31" s="71"/>
      <c r="BM31" s="71"/>
      <c r="BN31" s="71"/>
      <c r="BO31" s="71"/>
      <c r="BP31" s="71"/>
      <c r="BQ31" s="71"/>
      <c r="BR31" s="71"/>
      <c r="BS31" s="71"/>
      <c r="BT31" s="71"/>
      <c r="BU31" s="71"/>
      <c r="BV31" s="71"/>
      <c r="BW31" s="71"/>
      <c r="BX31" s="71"/>
      <c r="BY31" s="71"/>
      <c r="BZ31" s="71"/>
      <c r="CA31" s="71"/>
      <c r="CB31" s="71"/>
      <c r="CC31" s="71"/>
      <c r="CD31" s="71"/>
      <c r="CE31" s="71"/>
      <c r="CF31" s="71"/>
      <c r="CG31" s="48">
        <f t="shared" si="2"/>
        <v>0</v>
      </c>
      <c r="CH31" s="41" t="str">
        <f>LOOKUP(CG31,'Final Average'!$H$45:$I$57)</f>
        <v>F</v>
      </c>
      <c r="CI31" s="71"/>
      <c r="CJ31" s="71"/>
      <c r="CK31" s="71"/>
      <c r="CL31" s="71"/>
      <c r="CM31" s="71"/>
      <c r="CN31" s="71"/>
      <c r="CO31" s="71"/>
      <c r="CP31" s="71"/>
      <c r="CQ31" s="71"/>
      <c r="CR31" s="71"/>
      <c r="CS31" s="71"/>
      <c r="CT31" s="71"/>
      <c r="CU31" s="71"/>
      <c r="CV31" s="71"/>
      <c r="CW31" s="71"/>
      <c r="CX31" s="71"/>
      <c r="CY31" s="71"/>
      <c r="CZ31" s="71"/>
      <c r="DA31" s="71"/>
      <c r="DB31" s="71"/>
      <c r="DC31" s="71"/>
      <c r="DD31" s="71"/>
      <c r="DE31" s="71"/>
      <c r="DF31" s="71"/>
      <c r="DG31" s="71"/>
      <c r="DH31" s="48">
        <f t="shared" si="3"/>
        <v>0</v>
      </c>
      <c r="DI31" s="41" t="str">
        <f>LOOKUP(DH31,'Final Average'!$H$45:$I$57)</f>
        <v>F</v>
      </c>
      <c r="DJ31" s="71"/>
      <c r="DK31" s="71"/>
      <c r="DL31" s="71"/>
      <c r="DM31" s="71"/>
      <c r="DN31" s="71"/>
      <c r="DO31" s="71"/>
      <c r="DP31" s="71"/>
      <c r="DQ31" s="71"/>
      <c r="DR31" s="71"/>
      <c r="DS31" s="71"/>
      <c r="DT31" s="71"/>
      <c r="DU31" s="71"/>
      <c r="DV31" s="71"/>
      <c r="DW31" s="71"/>
      <c r="DX31" s="71"/>
      <c r="DY31" s="71"/>
      <c r="DZ31" s="71"/>
      <c r="EA31" s="71"/>
      <c r="EB31" s="71"/>
      <c r="EC31" s="71"/>
      <c r="ED31" s="71"/>
      <c r="EE31" s="71"/>
      <c r="EF31" s="71"/>
      <c r="EG31" s="71"/>
      <c r="EH31" s="71"/>
      <c r="EI31" s="48">
        <f t="shared" si="4"/>
        <v>0</v>
      </c>
      <c r="EJ31" s="41" t="str">
        <f>LOOKUP(EI31,'Final Average'!$H$45:$I$57)</f>
        <v>F</v>
      </c>
      <c r="EK31" s="71"/>
      <c r="EL31" s="71"/>
      <c r="EM31" s="71"/>
      <c r="EN31" s="71"/>
      <c r="EO31" s="71"/>
      <c r="EP31" s="71"/>
      <c r="EQ31" s="71"/>
      <c r="ER31" s="71"/>
      <c r="ES31" s="71"/>
      <c r="ET31" s="71"/>
      <c r="EU31" s="71"/>
      <c r="EV31" s="71"/>
      <c r="EW31" s="71"/>
      <c r="EX31" s="71"/>
      <c r="EY31" s="71"/>
      <c r="EZ31" s="71"/>
      <c r="FA31" s="71"/>
      <c r="FB31" s="71"/>
      <c r="FC31" s="71"/>
      <c r="FD31" s="71"/>
      <c r="FE31" s="71"/>
      <c r="FF31" s="71"/>
      <c r="FG31" s="71"/>
      <c r="FH31" s="71"/>
      <c r="FI31" s="71"/>
      <c r="FJ31" s="48">
        <f t="shared" si="5"/>
        <v>0</v>
      </c>
      <c r="FK31" s="41" t="str">
        <f>LOOKUP(FJ31,'Final Average'!$H$45:$I$57)</f>
        <v>F</v>
      </c>
    </row>
    <row r="32" spans="1:167" x14ac:dyDescent="0.2">
      <c r="A32" s="14">
        <v>26</v>
      </c>
      <c r="B32" s="11" t="str">
        <f>IF('1st Quarter'!B32&gt;0,'1st Quarter'!B32,"")</f>
        <v/>
      </c>
      <c r="C32" s="11" t="str">
        <f>IF('1st Quarter'!C32&gt;0,'1st Quarter'!C32,"")</f>
        <v/>
      </c>
      <c r="D32" s="11" t="str">
        <f>IF('1st Quarter'!D32&gt;0,'1st Quarter'!D32,"")</f>
        <v/>
      </c>
      <c r="E32" s="11"/>
      <c r="F32" s="71"/>
      <c r="G32" s="71"/>
      <c r="H32" s="71"/>
      <c r="I32" s="71"/>
      <c r="J32" s="71"/>
      <c r="K32" s="71"/>
      <c r="L32" s="71"/>
      <c r="M32" s="71"/>
      <c r="N32" s="71"/>
      <c r="O32" s="71"/>
      <c r="P32" s="71"/>
      <c r="Q32" s="71"/>
      <c r="R32" s="71"/>
      <c r="S32" s="71"/>
      <c r="T32" s="71"/>
      <c r="U32" s="71"/>
      <c r="V32" s="71"/>
      <c r="W32" s="71"/>
      <c r="X32" s="71"/>
      <c r="Y32" s="71"/>
      <c r="Z32" s="71"/>
      <c r="AA32" s="71"/>
      <c r="AB32" s="71"/>
      <c r="AC32" s="71"/>
      <c r="AD32" s="71"/>
      <c r="AE32" s="48">
        <f t="shared" si="0"/>
        <v>0</v>
      </c>
      <c r="AF32" s="41" t="str">
        <f>LOOKUP(AE32,'Final Average'!$H$45:$I$57)</f>
        <v>F</v>
      </c>
      <c r="AG32" s="71"/>
      <c r="AH32" s="71"/>
      <c r="AI32" s="71"/>
      <c r="AJ32" s="71"/>
      <c r="AK32" s="71"/>
      <c r="AL32" s="71"/>
      <c r="AM32" s="71"/>
      <c r="AN32" s="71"/>
      <c r="AO32" s="71"/>
      <c r="AP32" s="71"/>
      <c r="AQ32" s="71"/>
      <c r="AR32" s="71"/>
      <c r="AS32" s="71"/>
      <c r="AT32" s="71"/>
      <c r="AU32" s="71"/>
      <c r="AV32" s="71"/>
      <c r="AW32" s="71"/>
      <c r="AX32" s="71"/>
      <c r="AY32" s="71"/>
      <c r="AZ32" s="71"/>
      <c r="BA32" s="71"/>
      <c r="BB32" s="71"/>
      <c r="BC32" s="71"/>
      <c r="BD32" s="71"/>
      <c r="BE32" s="71"/>
      <c r="BF32" s="48">
        <f t="shared" si="1"/>
        <v>0</v>
      </c>
      <c r="BG32" s="41" t="str">
        <f>LOOKUP(BF32,'Final Average'!$H$45:$I$57)</f>
        <v>F</v>
      </c>
      <c r="BH32" s="71"/>
      <c r="BI32" s="71"/>
      <c r="BJ32" s="71"/>
      <c r="BK32" s="71"/>
      <c r="BL32" s="71"/>
      <c r="BM32" s="71"/>
      <c r="BN32" s="71"/>
      <c r="BO32" s="71"/>
      <c r="BP32" s="71"/>
      <c r="BQ32" s="71"/>
      <c r="BR32" s="71"/>
      <c r="BS32" s="71"/>
      <c r="BT32" s="71"/>
      <c r="BU32" s="71"/>
      <c r="BV32" s="71"/>
      <c r="BW32" s="71"/>
      <c r="BX32" s="71"/>
      <c r="BY32" s="71"/>
      <c r="BZ32" s="71"/>
      <c r="CA32" s="71"/>
      <c r="CB32" s="71"/>
      <c r="CC32" s="71"/>
      <c r="CD32" s="71"/>
      <c r="CE32" s="71"/>
      <c r="CF32" s="71"/>
      <c r="CG32" s="48">
        <f t="shared" si="2"/>
        <v>0</v>
      </c>
      <c r="CH32" s="41" t="str">
        <f>LOOKUP(CG32,'Final Average'!$H$45:$I$57)</f>
        <v>F</v>
      </c>
      <c r="CI32" s="71"/>
      <c r="CJ32" s="71"/>
      <c r="CK32" s="71"/>
      <c r="CL32" s="71"/>
      <c r="CM32" s="71"/>
      <c r="CN32" s="71"/>
      <c r="CO32" s="71"/>
      <c r="CP32" s="71"/>
      <c r="CQ32" s="71"/>
      <c r="CR32" s="71"/>
      <c r="CS32" s="71"/>
      <c r="CT32" s="71"/>
      <c r="CU32" s="71"/>
      <c r="CV32" s="71"/>
      <c r="CW32" s="71"/>
      <c r="CX32" s="71"/>
      <c r="CY32" s="71"/>
      <c r="CZ32" s="71"/>
      <c r="DA32" s="71"/>
      <c r="DB32" s="71"/>
      <c r="DC32" s="71"/>
      <c r="DD32" s="71"/>
      <c r="DE32" s="71"/>
      <c r="DF32" s="71"/>
      <c r="DG32" s="71"/>
      <c r="DH32" s="48">
        <f t="shared" si="3"/>
        <v>0</v>
      </c>
      <c r="DI32" s="41" t="str">
        <f>LOOKUP(DH32,'Final Average'!$H$45:$I$57)</f>
        <v>F</v>
      </c>
      <c r="DJ32" s="71"/>
      <c r="DK32" s="71"/>
      <c r="DL32" s="71"/>
      <c r="DM32" s="71"/>
      <c r="DN32" s="71"/>
      <c r="DO32" s="71"/>
      <c r="DP32" s="71"/>
      <c r="DQ32" s="71"/>
      <c r="DR32" s="71"/>
      <c r="DS32" s="71"/>
      <c r="DT32" s="71"/>
      <c r="DU32" s="71"/>
      <c r="DV32" s="71"/>
      <c r="DW32" s="71"/>
      <c r="DX32" s="71"/>
      <c r="DY32" s="71"/>
      <c r="DZ32" s="71"/>
      <c r="EA32" s="71"/>
      <c r="EB32" s="71"/>
      <c r="EC32" s="71"/>
      <c r="ED32" s="71"/>
      <c r="EE32" s="71"/>
      <c r="EF32" s="71"/>
      <c r="EG32" s="71"/>
      <c r="EH32" s="71"/>
      <c r="EI32" s="48">
        <f t="shared" si="4"/>
        <v>0</v>
      </c>
      <c r="EJ32" s="41" t="str">
        <f>LOOKUP(EI32,'Final Average'!$H$45:$I$57)</f>
        <v>F</v>
      </c>
      <c r="EK32" s="71"/>
      <c r="EL32" s="71"/>
      <c r="EM32" s="71"/>
      <c r="EN32" s="71"/>
      <c r="EO32" s="71"/>
      <c r="EP32" s="71"/>
      <c r="EQ32" s="71"/>
      <c r="ER32" s="71"/>
      <c r="ES32" s="71"/>
      <c r="ET32" s="71"/>
      <c r="EU32" s="71"/>
      <c r="EV32" s="71"/>
      <c r="EW32" s="71"/>
      <c r="EX32" s="71"/>
      <c r="EY32" s="71"/>
      <c r="EZ32" s="71"/>
      <c r="FA32" s="71"/>
      <c r="FB32" s="71"/>
      <c r="FC32" s="71"/>
      <c r="FD32" s="71"/>
      <c r="FE32" s="71"/>
      <c r="FF32" s="71"/>
      <c r="FG32" s="71"/>
      <c r="FH32" s="71"/>
      <c r="FI32" s="71"/>
      <c r="FJ32" s="48">
        <f t="shared" si="5"/>
        <v>0</v>
      </c>
      <c r="FK32" s="41" t="str">
        <f>LOOKUP(FJ32,'Final Average'!$H$45:$I$57)</f>
        <v>F</v>
      </c>
    </row>
    <row r="33" spans="1:167" x14ac:dyDescent="0.2">
      <c r="A33" s="14">
        <v>27</v>
      </c>
      <c r="B33" s="11" t="str">
        <f>IF('1st Quarter'!B33&gt;0,'1st Quarter'!B33,"")</f>
        <v/>
      </c>
      <c r="C33" s="11" t="str">
        <f>IF('1st Quarter'!C33&gt;0,'1st Quarter'!C33,"")</f>
        <v/>
      </c>
      <c r="D33" s="11" t="str">
        <f>IF('1st Quarter'!D33&gt;0,'1st Quarter'!D33,"")</f>
        <v/>
      </c>
      <c r="E33" s="11"/>
      <c r="F33" s="71"/>
      <c r="G33" s="71"/>
      <c r="H33" s="71"/>
      <c r="I33" s="71"/>
      <c r="J33" s="71"/>
      <c r="K33" s="71"/>
      <c r="L33" s="71"/>
      <c r="M33" s="71"/>
      <c r="N33" s="71"/>
      <c r="O33" s="71"/>
      <c r="P33" s="71"/>
      <c r="Q33" s="71"/>
      <c r="R33" s="71"/>
      <c r="S33" s="71"/>
      <c r="T33" s="71"/>
      <c r="U33" s="71"/>
      <c r="V33" s="71"/>
      <c r="W33" s="71"/>
      <c r="X33" s="71"/>
      <c r="Y33" s="71"/>
      <c r="Z33" s="71"/>
      <c r="AA33" s="71"/>
      <c r="AB33" s="71"/>
      <c r="AC33" s="71"/>
      <c r="AD33" s="71"/>
      <c r="AE33" s="48">
        <f t="shared" si="0"/>
        <v>0</v>
      </c>
      <c r="AF33" s="41" t="str">
        <f>LOOKUP(AE33,'Final Average'!$H$45:$I$57)</f>
        <v>F</v>
      </c>
      <c r="AG33" s="71"/>
      <c r="AH33" s="71"/>
      <c r="AI33" s="71"/>
      <c r="AJ33" s="71"/>
      <c r="AK33" s="71"/>
      <c r="AL33" s="71"/>
      <c r="AM33" s="71"/>
      <c r="AN33" s="71"/>
      <c r="AO33" s="71"/>
      <c r="AP33" s="71"/>
      <c r="AQ33" s="71"/>
      <c r="AR33" s="71"/>
      <c r="AS33" s="71"/>
      <c r="AT33" s="71"/>
      <c r="AU33" s="71"/>
      <c r="AV33" s="71"/>
      <c r="AW33" s="71"/>
      <c r="AX33" s="71"/>
      <c r="AY33" s="71"/>
      <c r="AZ33" s="71"/>
      <c r="BA33" s="71"/>
      <c r="BB33" s="71"/>
      <c r="BC33" s="71"/>
      <c r="BD33" s="71"/>
      <c r="BE33" s="71"/>
      <c r="BF33" s="48">
        <f t="shared" si="1"/>
        <v>0</v>
      </c>
      <c r="BG33" s="41" t="str">
        <f>LOOKUP(BF33,'Final Average'!$H$45:$I$57)</f>
        <v>F</v>
      </c>
      <c r="BH33" s="71"/>
      <c r="BI33" s="71"/>
      <c r="BJ33" s="71"/>
      <c r="BK33" s="71"/>
      <c r="BL33" s="71"/>
      <c r="BM33" s="71"/>
      <c r="BN33" s="71"/>
      <c r="BO33" s="71"/>
      <c r="BP33" s="71"/>
      <c r="BQ33" s="71"/>
      <c r="BR33" s="71"/>
      <c r="BS33" s="71"/>
      <c r="BT33" s="71"/>
      <c r="BU33" s="71"/>
      <c r="BV33" s="71"/>
      <c r="BW33" s="71"/>
      <c r="BX33" s="71"/>
      <c r="BY33" s="71"/>
      <c r="BZ33" s="71"/>
      <c r="CA33" s="71"/>
      <c r="CB33" s="71"/>
      <c r="CC33" s="71"/>
      <c r="CD33" s="71"/>
      <c r="CE33" s="71"/>
      <c r="CF33" s="71"/>
      <c r="CG33" s="48">
        <f t="shared" si="2"/>
        <v>0</v>
      </c>
      <c r="CH33" s="41" t="str">
        <f>LOOKUP(CG33,'Final Average'!$H$45:$I$57)</f>
        <v>F</v>
      </c>
      <c r="CI33" s="71"/>
      <c r="CJ33" s="71"/>
      <c r="CK33" s="71"/>
      <c r="CL33" s="71"/>
      <c r="CM33" s="71"/>
      <c r="CN33" s="71"/>
      <c r="CO33" s="71"/>
      <c r="CP33" s="71"/>
      <c r="CQ33" s="71"/>
      <c r="CR33" s="71"/>
      <c r="CS33" s="71"/>
      <c r="CT33" s="71"/>
      <c r="CU33" s="71"/>
      <c r="CV33" s="71"/>
      <c r="CW33" s="71"/>
      <c r="CX33" s="71"/>
      <c r="CY33" s="71"/>
      <c r="CZ33" s="71"/>
      <c r="DA33" s="71"/>
      <c r="DB33" s="71"/>
      <c r="DC33" s="71"/>
      <c r="DD33" s="71"/>
      <c r="DE33" s="71"/>
      <c r="DF33" s="71"/>
      <c r="DG33" s="71"/>
      <c r="DH33" s="48">
        <f t="shared" si="3"/>
        <v>0</v>
      </c>
      <c r="DI33" s="41" t="str">
        <f>LOOKUP(DH33,'Final Average'!$H$45:$I$57)</f>
        <v>F</v>
      </c>
      <c r="DJ33" s="71"/>
      <c r="DK33" s="71"/>
      <c r="DL33" s="71"/>
      <c r="DM33" s="71"/>
      <c r="DN33" s="71"/>
      <c r="DO33" s="71"/>
      <c r="DP33" s="71"/>
      <c r="DQ33" s="71"/>
      <c r="DR33" s="71"/>
      <c r="DS33" s="71"/>
      <c r="DT33" s="71"/>
      <c r="DU33" s="71"/>
      <c r="DV33" s="71"/>
      <c r="DW33" s="71"/>
      <c r="DX33" s="71"/>
      <c r="DY33" s="71"/>
      <c r="DZ33" s="71"/>
      <c r="EA33" s="71"/>
      <c r="EB33" s="71"/>
      <c r="EC33" s="71"/>
      <c r="ED33" s="71"/>
      <c r="EE33" s="71"/>
      <c r="EF33" s="71"/>
      <c r="EG33" s="71"/>
      <c r="EH33" s="71"/>
      <c r="EI33" s="48">
        <f t="shared" si="4"/>
        <v>0</v>
      </c>
      <c r="EJ33" s="41" t="str">
        <f>LOOKUP(EI33,'Final Average'!$H$45:$I$57)</f>
        <v>F</v>
      </c>
      <c r="EK33" s="71"/>
      <c r="EL33" s="71"/>
      <c r="EM33" s="71"/>
      <c r="EN33" s="71"/>
      <c r="EO33" s="71"/>
      <c r="EP33" s="71"/>
      <c r="EQ33" s="71"/>
      <c r="ER33" s="71"/>
      <c r="ES33" s="71"/>
      <c r="ET33" s="71"/>
      <c r="EU33" s="71"/>
      <c r="EV33" s="71"/>
      <c r="EW33" s="71"/>
      <c r="EX33" s="71"/>
      <c r="EY33" s="71"/>
      <c r="EZ33" s="71"/>
      <c r="FA33" s="71"/>
      <c r="FB33" s="71"/>
      <c r="FC33" s="71"/>
      <c r="FD33" s="71"/>
      <c r="FE33" s="71"/>
      <c r="FF33" s="71"/>
      <c r="FG33" s="71"/>
      <c r="FH33" s="71"/>
      <c r="FI33" s="71"/>
      <c r="FJ33" s="48">
        <f t="shared" si="5"/>
        <v>0</v>
      </c>
      <c r="FK33" s="41" t="str">
        <f>LOOKUP(FJ33,'Final Average'!$H$45:$I$57)</f>
        <v>F</v>
      </c>
    </row>
    <row r="34" spans="1:167" x14ac:dyDescent="0.2">
      <c r="A34" s="14">
        <v>28</v>
      </c>
      <c r="B34" s="11" t="str">
        <f>IF('1st Quarter'!B34&gt;0,'1st Quarter'!B34,"")</f>
        <v/>
      </c>
      <c r="C34" s="11" t="str">
        <f>IF('1st Quarter'!C34&gt;0,'1st Quarter'!C34,"")</f>
        <v/>
      </c>
      <c r="D34" s="11" t="str">
        <f>IF('1st Quarter'!D34&gt;0,'1st Quarter'!D34,"")</f>
        <v/>
      </c>
      <c r="E34" s="11"/>
      <c r="F34" s="71"/>
      <c r="G34" s="71"/>
      <c r="H34" s="71"/>
      <c r="I34" s="71"/>
      <c r="J34" s="71"/>
      <c r="K34" s="71"/>
      <c r="L34" s="71"/>
      <c r="M34" s="71"/>
      <c r="N34" s="71"/>
      <c r="O34" s="71"/>
      <c r="P34" s="71"/>
      <c r="Q34" s="71"/>
      <c r="R34" s="71"/>
      <c r="S34" s="71"/>
      <c r="T34" s="71"/>
      <c r="U34" s="71"/>
      <c r="V34" s="71"/>
      <c r="W34" s="71"/>
      <c r="X34" s="71"/>
      <c r="Y34" s="71"/>
      <c r="Z34" s="71"/>
      <c r="AA34" s="71"/>
      <c r="AB34" s="71"/>
      <c r="AC34" s="71"/>
      <c r="AD34" s="71"/>
      <c r="AE34" s="48">
        <f t="shared" si="0"/>
        <v>0</v>
      </c>
      <c r="AF34" s="41" t="str">
        <f>LOOKUP(AE34,'Final Average'!$H$45:$I$57)</f>
        <v>F</v>
      </c>
      <c r="AG34" s="71"/>
      <c r="AH34" s="71"/>
      <c r="AI34" s="71"/>
      <c r="AJ34" s="71"/>
      <c r="AK34" s="71"/>
      <c r="AL34" s="71"/>
      <c r="AM34" s="71"/>
      <c r="AN34" s="71"/>
      <c r="AO34" s="71"/>
      <c r="AP34" s="71"/>
      <c r="AQ34" s="71"/>
      <c r="AR34" s="71"/>
      <c r="AS34" s="71"/>
      <c r="AT34" s="71"/>
      <c r="AU34" s="71"/>
      <c r="AV34" s="71"/>
      <c r="AW34" s="71"/>
      <c r="AX34" s="71"/>
      <c r="AY34" s="71"/>
      <c r="AZ34" s="71"/>
      <c r="BA34" s="71"/>
      <c r="BB34" s="71"/>
      <c r="BC34" s="71"/>
      <c r="BD34" s="71"/>
      <c r="BE34" s="71"/>
      <c r="BF34" s="48">
        <f t="shared" si="1"/>
        <v>0</v>
      </c>
      <c r="BG34" s="41" t="str">
        <f>LOOKUP(BF34,'Final Average'!$H$45:$I$57)</f>
        <v>F</v>
      </c>
      <c r="BH34" s="71"/>
      <c r="BI34" s="71"/>
      <c r="BJ34" s="71"/>
      <c r="BK34" s="71"/>
      <c r="BL34" s="71"/>
      <c r="BM34" s="71"/>
      <c r="BN34" s="71"/>
      <c r="BO34" s="71"/>
      <c r="BP34" s="71"/>
      <c r="BQ34" s="71"/>
      <c r="BR34" s="71"/>
      <c r="BS34" s="71"/>
      <c r="BT34" s="71"/>
      <c r="BU34" s="71"/>
      <c r="BV34" s="71"/>
      <c r="BW34" s="71"/>
      <c r="BX34" s="71"/>
      <c r="BY34" s="71"/>
      <c r="BZ34" s="71"/>
      <c r="CA34" s="71"/>
      <c r="CB34" s="71"/>
      <c r="CC34" s="71"/>
      <c r="CD34" s="71"/>
      <c r="CE34" s="71"/>
      <c r="CF34" s="71"/>
      <c r="CG34" s="48">
        <f t="shared" si="2"/>
        <v>0</v>
      </c>
      <c r="CH34" s="41" t="str">
        <f>LOOKUP(CG34,'Final Average'!$H$45:$I$57)</f>
        <v>F</v>
      </c>
      <c r="CI34" s="71"/>
      <c r="CJ34" s="71"/>
      <c r="CK34" s="71"/>
      <c r="CL34" s="71"/>
      <c r="CM34" s="71"/>
      <c r="CN34" s="71"/>
      <c r="CO34" s="71"/>
      <c r="CP34" s="71"/>
      <c r="CQ34" s="71"/>
      <c r="CR34" s="71"/>
      <c r="CS34" s="71"/>
      <c r="CT34" s="71"/>
      <c r="CU34" s="71"/>
      <c r="CV34" s="71"/>
      <c r="CW34" s="71"/>
      <c r="CX34" s="71"/>
      <c r="CY34" s="71"/>
      <c r="CZ34" s="71"/>
      <c r="DA34" s="71"/>
      <c r="DB34" s="71"/>
      <c r="DC34" s="71"/>
      <c r="DD34" s="71"/>
      <c r="DE34" s="71"/>
      <c r="DF34" s="71"/>
      <c r="DG34" s="71"/>
      <c r="DH34" s="48">
        <f t="shared" si="3"/>
        <v>0</v>
      </c>
      <c r="DI34" s="41" t="str">
        <f>LOOKUP(DH34,'Final Average'!$H$45:$I$57)</f>
        <v>F</v>
      </c>
      <c r="DJ34" s="71"/>
      <c r="DK34" s="71"/>
      <c r="DL34" s="71"/>
      <c r="DM34" s="71"/>
      <c r="DN34" s="71"/>
      <c r="DO34" s="71"/>
      <c r="DP34" s="71"/>
      <c r="DQ34" s="71"/>
      <c r="DR34" s="71"/>
      <c r="DS34" s="71"/>
      <c r="DT34" s="71"/>
      <c r="DU34" s="71"/>
      <c r="DV34" s="71"/>
      <c r="DW34" s="71"/>
      <c r="DX34" s="71"/>
      <c r="DY34" s="71"/>
      <c r="DZ34" s="71"/>
      <c r="EA34" s="71"/>
      <c r="EB34" s="71"/>
      <c r="EC34" s="71"/>
      <c r="ED34" s="71"/>
      <c r="EE34" s="71"/>
      <c r="EF34" s="71"/>
      <c r="EG34" s="71"/>
      <c r="EH34" s="71"/>
      <c r="EI34" s="48">
        <f t="shared" si="4"/>
        <v>0</v>
      </c>
      <c r="EJ34" s="41" t="str">
        <f>LOOKUP(EI34,'Final Average'!$H$45:$I$57)</f>
        <v>F</v>
      </c>
      <c r="EK34" s="71"/>
      <c r="EL34" s="71"/>
      <c r="EM34" s="71"/>
      <c r="EN34" s="71"/>
      <c r="EO34" s="71"/>
      <c r="EP34" s="71"/>
      <c r="EQ34" s="71"/>
      <c r="ER34" s="71"/>
      <c r="ES34" s="71"/>
      <c r="ET34" s="71"/>
      <c r="EU34" s="71"/>
      <c r="EV34" s="71"/>
      <c r="EW34" s="71"/>
      <c r="EX34" s="71"/>
      <c r="EY34" s="71"/>
      <c r="EZ34" s="71"/>
      <c r="FA34" s="71"/>
      <c r="FB34" s="71"/>
      <c r="FC34" s="71"/>
      <c r="FD34" s="71"/>
      <c r="FE34" s="71"/>
      <c r="FF34" s="71"/>
      <c r="FG34" s="71"/>
      <c r="FH34" s="71"/>
      <c r="FI34" s="71"/>
      <c r="FJ34" s="48">
        <f t="shared" si="5"/>
        <v>0</v>
      </c>
      <c r="FK34" s="41" t="str">
        <f>LOOKUP(FJ34,'Final Average'!$H$45:$I$57)</f>
        <v>F</v>
      </c>
    </row>
    <row r="35" spans="1:167" x14ac:dyDescent="0.2">
      <c r="A35" s="14">
        <v>29</v>
      </c>
      <c r="B35" s="11" t="str">
        <f>IF('1st Quarter'!B35&gt;0,'1st Quarter'!B35,"")</f>
        <v/>
      </c>
      <c r="C35" s="11" t="str">
        <f>IF('1st Quarter'!C35&gt;0,'1st Quarter'!C35,"")</f>
        <v/>
      </c>
      <c r="D35" s="11" t="str">
        <f>IF('1st Quarter'!D35&gt;0,'1st Quarter'!D35,"")</f>
        <v/>
      </c>
      <c r="E35" s="11"/>
      <c r="F35" s="71"/>
      <c r="G35" s="71"/>
      <c r="H35" s="71"/>
      <c r="I35" s="71"/>
      <c r="J35" s="71"/>
      <c r="K35" s="71"/>
      <c r="L35" s="71"/>
      <c r="M35" s="71"/>
      <c r="N35" s="71"/>
      <c r="O35" s="71"/>
      <c r="P35" s="71"/>
      <c r="Q35" s="71"/>
      <c r="R35" s="71"/>
      <c r="S35" s="71"/>
      <c r="T35" s="71"/>
      <c r="U35" s="71"/>
      <c r="V35" s="71"/>
      <c r="W35" s="71"/>
      <c r="X35" s="71"/>
      <c r="Y35" s="71"/>
      <c r="Z35" s="71"/>
      <c r="AA35" s="71"/>
      <c r="AB35" s="71"/>
      <c r="AC35" s="71"/>
      <c r="AD35" s="71"/>
      <c r="AE35" s="48">
        <f t="shared" si="0"/>
        <v>0</v>
      </c>
      <c r="AF35" s="41" t="str">
        <f>LOOKUP(AE35,'Final Average'!$H$45:$I$57)</f>
        <v>F</v>
      </c>
      <c r="AG35" s="71"/>
      <c r="AH35" s="71"/>
      <c r="AI35" s="71"/>
      <c r="AJ35" s="71"/>
      <c r="AK35" s="71"/>
      <c r="AL35" s="71"/>
      <c r="AM35" s="71"/>
      <c r="AN35" s="71"/>
      <c r="AO35" s="71"/>
      <c r="AP35" s="71"/>
      <c r="AQ35" s="71"/>
      <c r="AR35" s="71"/>
      <c r="AS35" s="71"/>
      <c r="AT35" s="71"/>
      <c r="AU35" s="71"/>
      <c r="AV35" s="71"/>
      <c r="AW35" s="71"/>
      <c r="AX35" s="71"/>
      <c r="AY35" s="71"/>
      <c r="AZ35" s="71"/>
      <c r="BA35" s="71"/>
      <c r="BB35" s="71"/>
      <c r="BC35" s="71"/>
      <c r="BD35" s="71"/>
      <c r="BE35" s="71"/>
      <c r="BF35" s="48">
        <f t="shared" si="1"/>
        <v>0</v>
      </c>
      <c r="BG35" s="41" t="str">
        <f>LOOKUP(BF35,'Final Average'!$H$45:$I$57)</f>
        <v>F</v>
      </c>
      <c r="BH35" s="71"/>
      <c r="BI35" s="71"/>
      <c r="BJ35" s="71"/>
      <c r="BK35" s="71"/>
      <c r="BL35" s="71"/>
      <c r="BM35" s="71"/>
      <c r="BN35" s="71"/>
      <c r="BO35" s="71"/>
      <c r="BP35" s="71"/>
      <c r="BQ35" s="71"/>
      <c r="BR35" s="71"/>
      <c r="BS35" s="71"/>
      <c r="BT35" s="71"/>
      <c r="BU35" s="71"/>
      <c r="BV35" s="71"/>
      <c r="BW35" s="71"/>
      <c r="BX35" s="71"/>
      <c r="BY35" s="71"/>
      <c r="BZ35" s="71"/>
      <c r="CA35" s="71"/>
      <c r="CB35" s="71"/>
      <c r="CC35" s="71"/>
      <c r="CD35" s="71"/>
      <c r="CE35" s="71"/>
      <c r="CF35" s="71"/>
      <c r="CG35" s="48">
        <f t="shared" si="2"/>
        <v>0</v>
      </c>
      <c r="CH35" s="41" t="str">
        <f>LOOKUP(CG35,'Final Average'!$H$45:$I$57)</f>
        <v>F</v>
      </c>
      <c r="CI35" s="71"/>
      <c r="CJ35" s="71"/>
      <c r="CK35" s="71"/>
      <c r="CL35" s="71"/>
      <c r="CM35" s="71"/>
      <c r="CN35" s="71"/>
      <c r="CO35" s="71"/>
      <c r="CP35" s="71"/>
      <c r="CQ35" s="71"/>
      <c r="CR35" s="71"/>
      <c r="CS35" s="71"/>
      <c r="CT35" s="71"/>
      <c r="CU35" s="71"/>
      <c r="CV35" s="71"/>
      <c r="CW35" s="71"/>
      <c r="CX35" s="71"/>
      <c r="CY35" s="71"/>
      <c r="CZ35" s="71"/>
      <c r="DA35" s="71"/>
      <c r="DB35" s="71"/>
      <c r="DC35" s="71"/>
      <c r="DD35" s="71"/>
      <c r="DE35" s="71"/>
      <c r="DF35" s="71"/>
      <c r="DG35" s="71"/>
      <c r="DH35" s="48">
        <f t="shared" si="3"/>
        <v>0</v>
      </c>
      <c r="DI35" s="41" t="str">
        <f>LOOKUP(DH35,'Final Average'!$H$45:$I$57)</f>
        <v>F</v>
      </c>
      <c r="DJ35" s="71"/>
      <c r="DK35" s="71"/>
      <c r="DL35" s="71"/>
      <c r="DM35" s="71"/>
      <c r="DN35" s="71"/>
      <c r="DO35" s="71"/>
      <c r="DP35" s="71"/>
      <c r="DQ35" s="71"/>
      <c r="DR35" s="71"/>
      <c r="DS35" s="71"/>
      <c r="DT35" s="71"/>
      <c r="DU35" s="71"/>
      <c r="DV35" s="71"/>
      <c r="DW35" s="71"/>
      <c r="DX35" s="71"/>
      <c r="DY35" s="71"/>
      <c r="DZ35" s="71"/>
      <c r="EA35" s="71"/>
      <c r="EB35" s="71"/>
      <c r="EC35" s="71"/>
      <c r="ED35" s="71"/>
      <c r="EE35" s="71"/>
      <c r="EF35" s="71"/>
      <c r="EG35" s="71"/>
      <c r="EH35" s="71"/>
      <c r="EI35" s="48">
        <f t="shared" si="4"/>
        <v>0</v>
      </c>
      <c r="EJ35" s="41" t="str">
        <f>LOOKUP(EI35,'Final Average'!$H$45:$I$57)</f>
        <v>F</v>
      </c>
      <c r="EK35" s="71"/>
      <c r="EL35" s="71"/>
      <c r="EM35" s="71"/>
      <c r="EN35" s="71"/>
      <c r="EO35" s="71"/>
      <c r="EP35" s="71"/>
      <c r="EQ35" s="71"/>
      <c r="ER35" s="71"/>
      <c r="ES35" s="71"/>
      <c r="ET35" s="71"/>
      <c r="EU35" s="71"/>
      <c r="EV35" s="71"/>
      <c r="EW35" s="71"/>
      <c r="EX35" s="71"/>
      <c r="EY35" s="71"/>
      <c r="EZ35" s="71"/>
      <c r="FA35" s="71"/>
      <c r="FB35" s="71"/>
      <c r="FC35" s="71"/>
      <c r="FD35" s="71"/>
      <c r="FE35" s="71"/>
      <c r="FF35" s="71"/>
      <c r="FG35" s="71"/>
      <c r="FH35" s="71"/>
      <c r="FI35" s="71"/>
      <c r="FJ35" s="48">
        <f t="shared" si="5"/>
        <v>0</v>
      </c>
      <c r="FK35" s="41" t="str">
        <f>LOOKUP(FJ35,'Final Average'!$H$45:$I$57)</f>
        <v>F</v>
      </c>
    </row>
    <row r="36" spans="1:167" x14ac:dyDescent="0.2">
      <c r="A36" s="14">
        <v>30</v>
      </c>
      <c r="B36" s="11" t="str">
        <f>IF('1st Quarter'!B36&gt;0,'1st Quarter'!B36,"")</f>
        <v/>
      </c>
      <c r="C36" s="11" t="str">
        <f>IF('1st Quarter'!C36&gt;0,'1st Quarter'!C36,"")</f>
        <v/>
      </c>
      <c r="D36" s="11" t="str">
        <f>IF('1st Quarter'!D36&gt;0,'1st Quarter'!D36,"")</f>
        <v/>
      </c>
      <c r="E36" s="11"/>
      <c r="F36" s="71"/>
      <c r="G36" s="71"/>
      <c r="H36" s="71"/>
      <c r="I36" s="71"/>
      <c r="J36" s="71"/>
      <c r="K36" s="71"/>
      <c r="L36" s="71"/>
      <c r="M36" s="71"/>
      <c r="N36" s="71"/>
      <c r="O36" s="71"/>
      <c r="P36" s="71"/>
      <c r="Q36" s="71"/>
      <c r="R36" s="71"/>
      <c r="S36" s="71"/>
      <c r="T36" s="71"/>
      <c r="U36" s="71"/>
      <c r="V36" s="71"/>
      <c r="W36" s="71"/>
      <c r="X36" s="71"/>
      <c r="Y36" s="71"/>
      <c r="Z36" s="71"/>
      <c r="AA36" s="71"/>
      <c r="AB36" s="71"/>
      <c r="AC36" s="71"/>
      <c r="AD36" s="71"/>
      <c r="AE36" s="48">
        <f t="shared" si="0"/>
        <v>0</v>
      </c>
      <c r="AF36" s="41" t="str">
        <f>LOOKUP(AE36,'Final Average'!$H$45:$I$57)</f>
        <v>F</v>
      </c>
      <c r="AG36" s="71"/>
      <c r="AH36" s="71"/>
      <c r="AI36" s="71"/>
      <c r="AJ36" s="71"/>
      <c r="AK36" s="71"/>
      <c r="AL36" s="71"/>
      <c r="AM36" s="71"/>
      <c r="AN36" s="71"/>
      <c r="AO36" s="71"/>
      <c r="AP36" s="71"/>
      <c r="AQ36" s="71"/>
      <c r="AR36" s="71"/>
      <c r="AS36" s="71"/>
      <c r="AT36" s="71"/>
      <c r="AU36" s="71"/>
      <c r="AV36" s="71"/>
      <c r="AW36" s="71"/>
      <c r="AX36" s="71"/>
      <c r="AY36" s="71"/>
      <c r="AZ36" s="71"/>
      <c r="BA36" s="71"/>
      <c r="BB36" s="71"/>
      <c r="BC36" s="71"/>
      <c r="BD36" s="71"/>
      <c r="BE36" s="71"/>
      <c r="BF36" s="48">
        <f t="shared" si="1"/>
        <v>0</v>
      </c>
      <c r="BG36" s="41" t="str">
        <f>LOOKUP(BF36,'Final Average'!$H$45:$I$57)</f>
        <v>F</v>
      </c>
      <c r="BH36" s="71"/>
      <c r="BI36" s="71"/>
      <c r="BJ36" s="71"/>
      <c r="BK36" s="71"/>
      <c r="BL36" s="71"/>
      <c r="BM36" s="71"/>
      <c r="BN36" s="71"/>
      <c r="BO36" s="71"/>
      <c r="BP36" s="71"/>
      <c r="BQ36" s="71"/>
      <c r="BR36" s="71"/>
      <c r="BS36" s="71"/>
      <c r="BT36" s="71"/>
      <c r="BU36" s="71"/>
      <c r="BV36" s="71"/>
      <c r="BW36" s="71"/>
      <c r="BX36" s="71"/>
      <c r="BY36" s="71"/>
      <c r="BZ36" s="71"/>
      <c r="CA36" s="71"/>
      <c r="CB36" s="71"/>
      <c r="CC36" s="71"/>
      <c r="CD36" s="71"/>
      <c r="CE36" s="71"/>
      <c r="CF36" s="71"/>
      <c r="CG36" s="48">
        <f t="shared" si="2"/>
        <v>0</v>
      </c>
      <c r="CH36" s="41" t="str">
        <f>LOOKUP(CG36,'Final Average'!$H$45:$I$57)</f>
        <v>F</v>
      </c>
      <c r="CI36" s="71"/>
      <c r="CJ36" s="71"/>
      <c r="CK36" s="71"/>
      <c r="CL36" s="71"/>
      <c r="CM36" s="71"/>
      <c r="CN36" s="71"/>
      <c r="CO36" s="71"/>
      <c r="CP36" s="71"/>
      <c r="CQ36" s="71"/>
      <c r="CR36" s="71"/>
      <c r="CS36" s="71"/>
      <c r="CT36" s="71"/>
      <c r="CU36" s="71"/>
      <c r="CV36" s="71"/>
      <c r="CW36" s="71"/>
      <c r="CX36" s="71"/>
      <c r="CY36" s="71"/>
      <c r="CZ36" s="71"/>
      <c r="DA36" s="71"/>
      <c r="DB36" s="71"/>
      <c r="DC36" s="71"/>
      <c r="DD36" s="71"/>
      <c r="DE36" s="71"/>
      <c r="DF36" s="71"/>
      <c r="DG36" s="71"/>
      <c r="DH36" s="48">
        <f t="shared" si="3"/>
        <v>0</v>
      </c>
      <c r="DI36" s="41" t="str">
        <f>LOOKUP(DH36,'Final Average'!$H$45:$I$57)</f>
        <v>F</v>
      </c>
      <c r="DJ36" s="71"/>
      <c r="DK36" s="71"/>
      <c r="DL36" s="71"/>
      <c r="DM36" s="71"/>
      <c r="DN36" s="71"/>
      <c r="DO36" s="71"/>
      <c r="DP36" s="71"/>
      <c r="DQ36" s="71"/>
      <c r="DR36" s="71"/>
      <c r="DS36" s="71"/>
      <c r="DT36" s="71"/>
      <c r="DU36" s="71"/>
      <c r="DV36" s="71"/>
      <c r="DW36" s="71"/>
      <c r="DX36" s="71"/>
      <c r="DY36" s="71"/>
      <c r="DZ36" s="71"/>
      <c r="EA36" s="71"/>
      <c r="EB36" s="71"/>
      <c r="EC36" s="71"/>
      <c r="ED36" s="71"/>
      <c r="EE36" s="71"/>
      <c r="EF36" s="71"/>
      <c r="EG36" s="71"/>
      <c r="EH36" s="71"/>
      <c r="EI36" s="48">
        <f t="shared" si="4"/>
        <v>0</v>
      </c>
      <c r="EJ36" s="41" t="str">
        <f>LOOKUP(EI36,'Final Average'!$H$45:$I$57)</f>
        <v>F</v>
      </c>
      <c r="EK36" s="71"/>
      <c r="EL36" s="71"/>
      <c r="EM36" s="71"/>
      <c r="EN36" s="71"/>
      <c r="EO36" s="71"/>
      <c r="EP36" s="71"/>
      <c r="EQ36" s="71"/>
      <c r="ER36" s="71"/>
      <c r="ES36" s="71"/>
      <c r="ET36" s="71"/>
      <c r="EU36" s="71"/>
      <c r="EV36" s="71"/>
      <c r="EW36" s="71"/>
      <c r="EX36" s="71"/>
      <c r="EY36" s="71"/>
      <c r="EZ36" s="71"/>
      <c r="FA36" s="71"/>
      <c r="FB36" s="71"/>
      <c r="FC36" s="71"/>
      <c r="FD36" s="71"/>
      <c r="FE36" s="71"/>
      <c r="FF36" s="71"/>
      <c r="FG36" s="71"/>
      <c r="FH36" s="71"/>
      <c r="FI36" s="71"/>
      <c r="FJ36" s="48">
        <f t="shared" si="5"/>
        <v>0</v>
      </c>
      <c r="FK36" s="41" t="str">
        <f>LOOKUP(FJ36,'Final Average'!$H$45:$I$57)</f>
        <v>F</v>
      </c>
    </row>
    <row r="37" spans="1:167" x14ac:dyDescent="0.2">
      <c r="A37" s="14">
        <v>31</v>
      </c>
      <c r="B37" s="11" t="str">
        <f>IF('1st Quarter'!B37&gt;0,'1st Quarter'!B37,"")</f>
        <v/>
      </c>
      <c r="C37" s="11" t="str">
        <f>IF('1st Quarter'!C37&gt;0,'1st Quarter'!C37,"")</f>
        <v/>
      </c>
      <c r="D37" s="11" t="str">
        <f>IF('1st Quarter'!D37&gt;0,'1st Quarter'!D37,"")</f>
        <v/>
      </c>
      <c r="E37" s="11"/>
      <c r="F37" s="71"/>
      <c r="G37" s="71"/>
      <c r="H37" s="71"/>
      <c r="I37" s="71"/>
      <c r="J37" s="71"/>
      <c r="K37" s="71"/>
      <c r="L37" s="71"/>
      <c r="M37" s="71"/>
      <c r="N37" s="71"/>
      <c r="O37" s="71"/>
      <c r="P37" s="71"/>
      <c r="Q37" s="71"/>
      <c r="R37" s="71"/>
      <c r="S37" s="71"/>
      <c r="T37" s="71"/>
      <c r="U37" s="71"/>
      <c r="V37" s="71"/>
      <c r="W37" s="71"/>
      <c r="X37" s="71"/>
      <c r="Y37" s="71"/>
      <c r="Z37" s="71"/>
      <c r="AA37" s="71"/>
      <c r="AB37" s="71"/>
      <c r="AC37" s="71"/>
      <c r="AD37" s="71"/>
      <c r="AE37" s="48">
        <f t="shared" si="0"/>
        <v>0</v>
      </c>
      <c r="AF37" s="41" t="str">
        <f>LOOKUP(AE37,'Final Average'!$H$45:$I$57)</f>
        <v>F</v>
      </c>
      <c r="AG37" s="71"/>
      <c r="AH37" s="71"/>
      <c r="AI37" s="71"/>
      <c r="AJ37" s="71"/>
      <c r="AK37" s="71"/>
      <c r="AL37" s="71"/>
      <c r="AM37" s="71"/>
      <c r="AN37" s="71"/>
      <c r="AO37" s="71"/>
      <c r="AP37" s="71"/>
      <c r="AQ37" s="71"/>
      <c r="AR37" s="71"/>
      <c r="AS37" s="71"/>
      <c r="AT37" s="71"/>
      <c r="AU37" s="71"/>
      <c r="AV37" s="71"/>
      <c r="AW37" s="71"/>
      <c r="AX37" s="71"/>
      <c r="AY37" s="71"/>
      <c r="AZ37" s="71"/>
      <c r="BA37" s="71"/>
      <c r="BB37" s="71"/>
      <c r="BC37" s="71"/>
      <c r="BD37" s="71"/>
      <c r="BE37" s="71"/>
      <c r="BF37" s="48">
        <f t="shared" si="1"/>
        <v>0</v>
      </c>
      <c r="BG37" s="41" t="str">
        <f>LOOKUP(BF37,'Final Average'!$H$45:$I$57)</f>
        <v>F</v>
      </c>
      <c r="BH37" s="71"/>
      <c r="BI37" s="71"/>
      <c r="BJ37" s="71"/>
      <c r="BK37" s="71"/>
      <c r="BL37" s="71"/>
      <c r="BM37" s="71"/>
      <c r="BN37" s="71"/>
      <c r="BO37" s="71"/>
      <c r="BP37" s="71"/>
      <c r="BQ37" s="71"/>
      <c r="BR37" s="71"/>
      <c r="BS37" s="71"/>
      <c r="BT37" s="71"/>
      <c r="BU37" s="71"/>
      <c r="BV37" s="71"/>
      <c r="BW37" s="71"/>
      <c r="BX37" s="71"/>
      <c r="BY37" s="71"/>
      <c r="BZ37" s="71"/>
      <c r="CA37" s="71"/>
      <c r="CB37" s="71"/>
      <c r="CC37" s="71"/>
      <c r="CD37" s="71"/>
      <c r="CE37" s="71"/>
      <c r="CF37" s="71"/>
      <c r="CG37" s="48">
        <f t="shared" si="2"/>
        <v>0</v>
      </c>
      <c r="CH37" s="41" t="str">
        <f>LOOKUP(CG37,'Final Average'!$H$45:$I$57)</f>
        <v>F</v>
      </c>
      <c r="CI37" s="71"/>
      <c r="CJ37" s="71"/>
      <c r="CK37" s="71"/>
      <c r="CL37" s="71"/>
      <c r="CM37" s="71"/>
      <c r="CN37" s="71"/>
      <c r="CO37" s="71"/>
      <c r="CP37" s="71"/>
      <c r="CQ37" s="71"/>
      <c r="CR37" s="71"/>
      <c r="CS37" s="71"/>
      <c r="CT37" s="71"/>
      <c r="CU37" s="71"/>
      <c r="CV37" s="71"/>
      <c r="CW37" s="71"/>
      <c r="CX37" s="71"/>
      <c r="CY37" s="71"/>
      <c r="CZ37" s="71"/>
      <c r="DA37" s="71"/>
      <c r="DB37" s="71"/>
      <c r="DC37" s="71"/>
      <c r="DD37" s="71"/>
      <c r="DE37" s="71"/>
      <c r="DF37" s="71"/>
      <c r="DG37" s="71"/>
      <c r="DH37" s="48">
        <f t="shared" si="3"/>
        <v>0</v>
      </c>
      <c r="DI37" s="41" t="str">
        <f>LOOKUP(DH37,'Final Average'!$H$45:$I$57)</f>
        <v>F</v>
      </c>
      <c r="DJ37" s="71"/>
      <c r="DK37" s="71"/>
      <c r="DL37" s="71"/>
      <c r="DM37" s="71"/>
      <c r="DN37" s="71"/>
      <c r="DO37" s="71"/>
      <c r="DP37" s="71"/>
      <c r="DQ37" s="71"/>
      <c r="DR37" s="71"/>
      <c r="DS37" s="71"/>
      <c r="DT37" s="71"/>
      <c r="DU37" s="71"/>
      <c r="DV37" s="71"/>
      <c r="DW37" s="71"/>
      <c r="DX37" s="71"/>
      <c r="DY37" s="71"/>
      <c r="DZ37" s="71"/>
      <c r="EA37" s="71"/>
      <c r="EB37" s="71"/>
      <c r="EC37" s="71"/>
      <c r="ED37" s="71"/>
      <c r="EE37" s="71"/>
      <c r="EF37" s="71"/>
      <c r="EG37" s="71"/>
      <c r="EH37" s="71"/>
      <c r="EI37" s="48">
        <f t="shared" si="4"/>
        <v>0</v>
      </c>
      <c r="EJ37" s="41" t="str">
        <f>LOOKUP(EI37,'Final Average'!$H$45:$I$57)</f>
        <v>F</v>
      </c>
      <c r="EK37" s="71"/>
      <c r="EL37" s="71"/>
      <c r="EM37" s="71"/>
      <c r="EN37" s="71"/>
      <c r="EO37" s="71"/>
      <c r="EP37" s="71"/>
      <c r="EQ37" s="71"/>
      <c r="ER37" s="71"/>
      <c r="ES37" s="71"/>
      <c r="ET37" s="71"/>
      <c r="EU37" s="71"/>
      <c r="EV37" s="71"/>
      <c r="EW37" s="71"/>
      <c r="EX37" s="71"/>
      <c r="EY37" s="71"/>
      <c r="EZ37" s="71"/>
      <c r="FA37" s="71"/>
      <c r="FB37" s="71"/>
      <c r="FC37" s="71"/>
      <c r="FD37" s="71"/>
      <c r="FE37" s="71"/>
      <c r="FF37" s="71"/>
      <c r="FG37" s="71"/>
      <c r="FH37" s="71"/>
      <c r="FI37" s="71"/>
      <c r="FJ37" s="48">
        <f t="shared" si="5"/>
        <v>0</v>
      </c>
      <c r="FK37" s="41" t="str">
        <f>LOOKUP(FJ37,'Final Average'!$H$45:$I$57)</f>
        <v>F</v>
      </c>
    </row>
    <row r="38" spans="1:167" x14ac:dyDescent="0.2">
      <c r="A38" s="14">
        <v>32</v>
      </c>
      <c r="B38" s="11" t="str">
        <f>IF('1st Quarter'!B38&gt;0,'1st Quarter'!B38,"")</f>
        <v/>
      </c>
      <c r="C38" s="11" t="str">
        <f>IF('1st Quarter'!C38&gt;0,'1st Quarter'!C38,"")</f>
        <v/>
      </c>
      <c r="D38" s="11" t="str">
        <f>IF('1st Quarter'!D38&gt;0,'1st Quarter'!D38,"")</f>
        <v/>
      </c>
      <c r="E38" s="11"/>
      <c r="F38" s="71"/>
      <c r="G38" s="71"/>
      <c r="H38" s="71"/>
      <c r="I38" s="71"/>
      <c r="J38" s="71"/>
      <c r="K38" s="71"/>
      <c r="L38" s="71"/>
      <c r="M38" s="71"/>
      <c r="N38" s="71"/>
      <c r="O38" s="71"/>
      <c r="P38" s="71"/>
      <c r="Q38" s="71"/>
      <c r="R38" s="71"/>
      <c r="S38" s="71"/>
      <c r="T38" s="71"/>
      <c r="U38" s="71"/>
      <c r="V38" s="71"/>
      <c r="W38" s="71"/>
      <c r="X38" s="71"/>
      <c r="Y38" s="71"/>
      <c r="Z38" s="71"/>
      <c r="AA38" s="71"/>
      <c r="AB38" s="71"/>
      <c r="AC38" s="71"/>
      <c r="AD38" s="71"/>
      <c r="AE38" s="48">
        <f t="shared" si="0"/>
        <v>0</v>
      </c>
      <c r="AF38" s="41" t="str">
        <f>LOOKUP(AE38,'Final Average'!$H$45:$I$57)</f>
        <v>F</v>
      </c>
      <c r="AG38" s="71"/>
      <c r="AH38" s="71"/>
      <c r="AI38" s="71"/>
      <c r="AJ38" s="71"/>
      <c r="AK38" s="71"/>
      <c r="AL38" s="71"/>
      <c r="AM38" s="71"/>
      <c r="AN38" s="71"/>
      <c r="AO38" s="71"/>
      <c r="AP38" s="71"/>
      <c r="AQ38" s="71"/>
      <c r="AR38" s="71"/>
      <c r="AS38" s="71"/>
      <c r="AT38" s="71"/>
      <c r="AU38" s="71"/>
      <c r="AV38" s="71"/>
      <c r="AW38" s="71"/>
      <c r="AX38" s="71"/>
      <c r="AY38" s="71"/>
      <c r="AZ38" s="71"/>
      <c r="BA38" s="71"/>
      <c r="BB38" s="71"/>
      <c r="BC38" s="71"/>
      <c r="BD38" s="71"/>
      <c r="BE38" s="71"/>
      <c r="BF38" s="48">
        <f t="shared" si="1"/>
        <v>0</v>
      </c>
      <c r="BG38" s="41" t="str">
        <f>LOOKUP(BF38,'Final Average'!$H$45:$I$57)</f>
        <v>F</v>
      </c>
      <c r="BH38" s="71"/>
      <c r="BI38" s="71"/>
      <c r="BJ38" s="71"/>
      <c r="BK38" s="71"/>
      <c r="BL38" s="71"/>
      <c r="BM38" s="71"/>
      <c r="BN38" s="71"/>
      <c r="BO38" s="71"/>
      <c r="BP38" s="71"/>
      <c r="BQ38" s="71"/>
      <c r="BR38" s="71"/>
      <c r="BS38" s="71"/>
      <c r="BT38" s="71"/>
      <c r="BU38" s="71"/>
      <c r="BV38" s="71"/>
      <c r="BW38" s="71"/>
      <c r="BX38" s="71"/>
      <c r="BY38" s="71"/>
      <c r="BZ38" s="71"/>
      <c r="CA38" s="71"/>
      <c r="CB38" s="71"/>
      <c r="CC38" s="71"/>
      <c r="CD38" s="71"/>
      <c r="CE38" s="71"/>
      <c r="CF38" s="71"/>
      <c r="CG38" s="48">
        <f t="shared" si="2"/>
        <v>0</v>
      </c>
      <c r="CH38" s="41" t="str">
        <f>LOOKUP(CG38,'Final Average'!$H$45:$I$57)</f>
        <v>F</v>
      </c>
      <c r="CI38" s="71"/>
      <c r="CJ38" s="71"/>
      <c r="CK38" s="71"/>
      <c r="CL38" s="71"/>
      <c r="CM38" s="71"/>
      <c r="CN38" s="71"/>
      <c r="CO38" s="71"/>
      <c r="CP38" s="71"/>
      <c r="CQ38" s="71"/>
      <c r="CR38" s="71"/>
      <c r="CS38" s="71"/>
      <c r="CT38" s="71"/>
      <c r="CU38" s="71"/>
      <c r="CV38" s="71"/>
      <c r="CW38" s="71"/>
      <c r="CX38" s="71"/>
      <c r="CY38" s="71"/>
      <c r="CZ38" s="71"/>
      <c r="DA38" s="71"/>
      <c r="DB38" s="71"/>
      <c r="DC38" s="71"/>
      <c r="DD38" s="71"/>
      <c r="DE38" s="71"/>
      <c r="DF38" s="71"/>
      <c r="DG38" s="71"/>
      <c r="DH38" s="48">
        <f t="shared" si="3"/>
        <v>0</v>
      </c>
      <c r="DI38" s="41" t="str">
        <f>LOOKUP(DH38,'Final Average'!$H$45:$I$57)</f>
        <v>F</v>
      </c>
      <c r="DJ38" s="71"/>
      <c r="DK38" s="71"/>
      <c r="DL38" s="71"/>
      <c r="DM38" s="71"/>
      <c r="DN38" s="71"/>
      <c r="DO38" s="71"/>
      <c r="DP38" s="71"/>
      <c r="DQ38" s="71"/>
      <c r="DR38" s="71"/>
      <c r="DS38" s="71"/>
      <c r="DT38" s="71"/>
      <c r="DU38" s="71"/>
      <c r="DV38" s="71"/>
      <c r="DW38" s="71"/>
      <c r="DX38" s="71"/>
      <c r="DY38" s="71"/>
      <c r="DZ38" s="71"/>
      <c r="EA38" s="71"/>
      <c r="EB38" s="71"/>
      <c r="EC38" s="71"/>
      <c r="ED38" s="71"/>
      <c r="EE38" s="71"/>
      <c r="EF38" s="71"/>
      <c r="EG38" s="71"/>
      <c r="EH38" s="71"/>
      <c r="EI38" s="48">
        <f t="shared" si="4"/>
        <v>0</v>
      </c>
      <c r="EJ38" s="41" t="str">
        <f>LOOKUP(EI38,'Final Average'!$H$45:$I$57)</f>
        <v>F</v>
      </c>
      <c r="EK38" s="71"/>
      <c r="EL38" s="71"/>
      <c r="EM38" s="71"/>
      <c r="EN38" s="71"/>
      <c r="EO38" s="71"/>
      <c r="EP38" s="71"/>
      <c r="EQ38" s="71"/>
      <c r="ER38" s="71"/>
      <c r="ES38" s="71"/>
      <c r="ET38" s="71"/>
      <c r="EU38" s="71"/>
      <c r="EV38" s="71"/>
      <c r="EW38" s="71"/>
      <c r="EX38" s="71"/>
      <c r="EY38" s="71"/>
      <c r="EZ38" s="71"/>
      <c r="FA38" s="71"/>
      <c r="FB38" s="71"/>
      <c r="FC38" s="71"/>
      <c r="FD38" s="71"/>
      <c r="FE38" s="71"/>
      <c r="FF38" s="71"/>
      <c r="FG38" s="71"/>
      <c r="FH38" s="71"/>
      <c r="FI38" s="71"/>
      <c r="FJ38" s="48">
        <f t="shared" si="5"/>
        <v>0</v>
      </c>
      <c r="FK38" s="41" t="str">
        <f>LOOKUP(FJ38,'Final Average'!$H$45:$I$57)</f>
        <v>F</v>
      </c>
    </row>
    <row r="39" spans="1:167" x14ac:dyDescent="0.2">
      <c r="A39" s="14">
        <v>33</v>
      </c>
      <c r="B39" s="11" t="str">
        <f>IF('1st Quarter'!B39&gt;0,'1st Quarter'!B39,"")</f>
        <v/>
      </c>
      <c r="C39" s="11" t="str">
        <f>IF('1st Quarter'!C39&gt;0,'1st Quarter'!C39,"")</f>
        <v/>
      </c>
      <c r="D39" s="11" t="str">
        <f>IF('1st Quarter'!D39&gt;0,'1st Quarter'!D39,"")</f>
        <v/>
      </c>
      <c r="E39" s="11"/>
      <c r="F39" s="71"/>
      <c r="G39" s="71"/>
      <c r="H39" s="71"/>
      <c r="I39" s="71"/>
      <c r="J39" s="71"/>
      <c r="K39" s="71"/>
      <c r="L39" s="71"/>
      <c r="M39" s="71"/>
      <c r="N39" s="71"/>
      <c r="O39" s="71"/>
      <c r="P39" s="71"/>
      <c r="Q39" s="71"/>
      <c r="R39" s="71"/>
      <c r="S39" s="71"/>
      <c r="T39" s="71"/>
      <c r="U39" s="71"/>
      <c r="V39" s="71"/>
      <c r="W39" s="71"/>
      <c r="X39" s="71"/>
      <c r="Y39" s="71"/>
      <c r="Z39" s="71"/>
      <c r="AA39" s="71"/>
      <c r="AB39" s="71"/>
      <c r="AC39" s="71"/>
      <c r="AD39" s="71"/>
      <c r="AE39" s="48">
        <f t="shared" si="0"/>
        <v>0</v>
      </c>
      <c r="AF39" s="41" t="str">
        <f>LOOKUP(AE39,'Final Average'!$H$45:$I$57)</f>
        <v>F</v>
      </c>
      <c r="AG39" s="71"/>
      <c r="AH39" s="71"/>
      <c r="AI39" s="71"/>
      <c r="AJ39" s="71"/>
      <c r="AK39" s="71"/>
      <c r="AL39" s="71"/>
      <c r="AM39" s="71"/>
      <c r="AN39" s="71"/>
      <c r="AO39" s="71"/>
      <c r="AP39" s="71"/>
      <c r="AQ39" s="71"/>
      <c r="AR39" s="71"/>
      <c r="AS39" s="71"/>
      <c r="AT39" s="71"/>
      <c r="AU39" s="71"/>
      <c r="AV39" s="71"/>
      <c r="AW39" s="71"/>
      <c r="AX39" s="71"/>
      <c r="AY39" s="71"/>
      <c r="AZ39" s="71"/>
      <c r="BA39" s="71"/>
      <c r="BB39" s="71"/>
      <c r="BC39" s="71"/>
      <c r="BD39" s="71"/>
      <c r="BE39" s="71"/>
      <c r="BF39" s="48">
        <f t="shared" si="1"/>
        <v>0</v>
      </c>
      <c r="BG39" s="41" t="str">
        <f>LOOKUP(BF39,'Final Average'!$H$45:$I$57)</f>
        <v>F</v>
      </c>
      <c r="BH39" s="71"/>
      <c r="BI39" s="71"/>
      <c r="BJ39" s="71"/>
      <c r="BK39" s="71"/>
      <c r="BL39" s="71"/>
      <c r="BM39" s="71"/>
      <c r="BN39" s="71"/>
      <c r="BO39" s="71"/>
      <c r="BP39" s="71"/>
      <c r="BQ39" s="71"/>
      <c r="BR39" s="71"/>
      <c r="BS39" s="71"/>
      <c r="BT39" s="71"/>
      <c r="BU39" s="71"/>
      <c r="BV39" s="71"/>
      <c r="BW39" s="71"/>
      <c r="BX39" s="71"/>
      <c r="BY39" s="71"/>
      <c r="BZ39" s="71"/>
      <c r="CA39" s="71"/>
      <c r="CB39" s="71"/>
      <c r="CC39" s="71"/>
      <c r="CD39" s="71"/>
      <c r="CE39" s="71"/>
      <c r="CF39" s="71"/>
      <c r="CG39" s="48">
        <f t="shared" si="2"/>
        <v>0</v>
      </c>
      <c r="CH39" s="41" t="str">
        <f>LOOKUP(CG39,'Final Average'!$H$45:$I$57)</f>
        <v>F</v>
      </c>
      <c r="CI39" s="71"/>
      <c r="CJ39" s="71"/>
      <c r="CK39" s="71"/>
      <c r="CL39" s="71"/>
      <c r="CM39" s="71"/>
      <c r="CN39" s="71"/>
      <c r="CO39" s="71"/>
      <c r="CP39" s="71"/>
      <c r="CQ39" s="71"/>
      <c r="CR39" s="71"/>
      <c r="CS39" s="71"/>
      <c r="CT39" s="71"/>
      <c r="CU39" s="71"/>
      <c r="CV39" s="71"/>
      <c r="CW39" s="71"/>
      <c r="CX39" s="71"/>
      <c r="CY39" s="71"/>
      <c r="CZ39" s="71"/>
      <c r="DA39" s="71"/>
      <c r="DB39" s="71"/>
      <c r="DC39" s="71"/>
      <c r="DD39" s="71"/>
      <c r="DE39" s="71"/>
      <c r="DF39" s="71"/>
      <c r="DG39" s="71"/>
      <c r="DH39" s="48">
        <f t="shared" si="3"/>
        <v>0</v>
      </c>
      <c r="DI39" s="41" t="str">
        <f>LOOKUP(DH39,'Final Average'!$H$45:$I$57)</f>
        <v>F</v>
      </c>
      <c r="DJ39" s="71"/>
      <c r="DK39" s="71"/>
      <c r="DL39" s="71"/>
      <c r="DM39" s="71"/>
      <c r="DN39" s="71"/>
      <c r="DO39" s="71"/>
      <c r="DP39" s="71"/>
      <c r="DQ39" s="71"/>
      <c r="DR39" s="71"/>
      <c r="DS39" s="71"/>
      <c r="DT39" s="71"/>
      <c r="DU39" s="71"/>
      <c r="DV39" s="71"/>
      <c r="DW39" s="71"/>
      <c r="DX39" s="71"/>
      <c r="DY39" s="71"/>
      <c r="DZ39" s="71"/>
      <c r="EA39" s="71"/>
      <c r="EB39" s="71"/>
      <c r="EC39" s="71"/>
      <c r="ED39" s="71"/>
      <c r="EE39" s="71"/>
      <c r="EF39" s="71"/>
      <c r="EG39" s="71"/>
      <c r="EH39" s="71"/>
      <c r="EI39" s="48">
        <f t="shared" si="4"/>
        <v>0</v>
      </c>
      <c r="EJ39" s="41" t="str">
        <f>LOOKUP(EI39,'Final Average'!$H$45:$I$57)</f>
        <v>F</v>
      </c>
      <c r="EK39" s="71"/>
      <c r="EL39" s="71"/>
      <c r="EM39" s="71"/>
      <c r="EN39" s="71"/>
      <c r="EO39" s="71"/>
      <c r="EP39" s="71"/>
      <c r="EQ39" s="71"/>
      <c r="ER39" s="71"/>
      <c r="ES39" s="71"/>
      <c r="ET39" s="71"/>
      <c r="EU39" s="71"/>
      <c r="EV39" s="71"/>
      <c r="EW39" s="71"/>
      <c r="EX39" s="71"/>
      <c r="EY39" s="71"/>
      <c r="EZ39" s="71"/>
      <c r="FA39" s="71"/>
      <c r="FB39" s="71"/>
      <c r="FC39" s="71"/>
      <c r="FD39" s="71"/>
      <c r="FE39" s="71"/>
      <c r="FF39" s="71"/>
      <c r="FG39" s="71"/>
      <c r="FH39" s="71"/>
      <c r="FI39" s="71"/>
      <c r="FJ39" s="48">
        <f t="shared" si="5"/>
        <v>0</v>
      </c>
      <c r="FK39" s="41" t="str">
        <f>LOOKUP(FJ39,'Final Average'!$H$45:$I$57)</f>
        <v>F</v>
      </c>
    </row>
    <row r="40" spans="1:167" x14ac:dyDescent="0.2">
      <c r="A40" s="14">
        <v>34</v>
      </c>
      <c r="B40" s="11" t="str">
        <f>IF('1st Quarter'!B40&gt;0,'1st Quarter'!B40,"")</f>
        <v/>
      </c>
      <c r="C40" s="11" t="str">
        <f>IF('1st Quarter'!C40&gt;0,'1st Quarter'!C40,"")</f>
        <v/>
      </c>
      <c r="D40" s="11" t="str">
        <f>IF('1st Quarter'!D40&gt;0,'1st Quarter'!D40,"")</f>
        <v/>
      </c>
      <c r="E40" s="11"/>
      <c r="F40" s="71"/>
      <c r="G40" s="71"/>
      <c r="H40" s="71"/>
      <c r="I40" s="71"/>
      <c r="J40" s="71"/>
      <c r="K40" s="71"/>
      <c r="L40" s="71"/>
      <c r="M40" s="71"/>
      <c r="N40" s="71"/>
      <c r="O40" s="71"/>
      <c r="P40" s="71"/>
      <c r="Q40" s="71"/>
      <c r="R40" s="71"/>
      <c r="S40" s="71"/>
      <c r="T40" s="71"/>
      <c r="U40" s="71"/>
      <c r="V40" s="71"/>
      <c r="W40" s="71"/>
      <c r="X40" s="71"/>
      <c r="Y40" s="71"/>
      <c r="Z40" s="71"/>
      <c r="AA40" s="71"/>
      <c r="AB40" s="71"/>
      <c r="AC40" s="71"/>
      <c r="AD40" s="71"/>
      <c r="AE40" s="48">
        <f t="shared" si="0"/>
        <v>0</v>
      </c>
      <c r="AF40" s="41" t="str">
        <f>LOOKUP(AE40,'Final Average'!$H$45:$I$57)</f>
        <v>F</v>
      </c>
      <c r="AG40" s="71"/>
      <c r="AH40" s="71"/>
      <c r="AI40" s="71"/>
      <c r="AJ40" s="71"/>
      <c r="AK40" s="71"/>
      <c r="AL40" s="71"/>
      <c r="AM40" s="71"/>
      <c r="AN40" s="71"/>
      <c r="AO40" s="71"/>
      <c r="AP40" s="71"/>
      <c r="AQ40" s="71"/>
      <c r="AR40" s="71"/>
      <c r="AS40" s="71"/>
      <c r="AT40" s="71"/>
      <c r="AU40" s="71"/>
      <c r="AV40" s="71"/>
      <c r="AW40" s="71"/>
      <c r="AX40" s="71"/>
      <c r="AY40" s="71"/>
      <c r="AZ40" s="71"/>
      <c r="BA40" s="71"/>
      <c r="BB40" s="71"/>
      <c r="BC40" s="71"/>
      <c r="BD40" s="71"/>
      <c r="BE40" s="71"/>
      <c r="BF40" s="48">
        <f t="shared" si="1"/>
        <v>0</v>
      </c>
      <c r="BG40" s="41" t="str">
        <f>LOOKUP(BF40,'Final Average'!$H$45:$I$57)</f>
        <v>F</v>
      </c>
      <c r="BH40" s="71"/>
      <c r="BI40" s="71"/>
      <c r="BJ40" s="71"/>
      <c r="BK40" s="71"/>
      <c r="BL40" s="71"/>
      <c r="BM40" s="71"/>
      <c r="BN40" s="71"/>
      <c r="BO40" s="71"/>
      <c r="BP40" s="71"/>
      <c r="BQ40" s="71"/>
      <c r="BR40" s="71"/>
      <c r="BS40" s="71"/>
      <c r="BT40" s="71"/>
      <c r="BU40" s="71"/>
      <c r="BV40" s="71"/>
      <c r="BW40" s="71"/>
      <c r="BX40" s="71"/>
      <c r="BY40" s="71"/>
      <c r="BZ40" s="71"/>
      <c r="CA40" s="71"/>
      <c r="CB40" s="71"/>
      <c r="CC40" s="71"/>
      <c r="CD40" s="71"/>
      <c r="CE40" s="71"/>
      <c r="CF40" s="71"/>
      <c r="CG40" s="48">
        <f t="shared" si="2"/>
        <v>0</v>
      </c>
      <c r="CH40" s="41" t="str">
        <f>LOOKUP(CG40,'Final Average'!$H$45:$I$57)</f>
        <v>F</v>
      </c>
      <c r="CI40" s="71"/>
      <c r="CJ40" s="71"/>
      <c r="CK40" s="71"/>
      <c r="CL40" s="71"/>
      <c r="CM40" s="71"/>
      <c r="CN40" s="71"/>
      <c r="CO40" s="71"/>
      <c r="CP40" s="71"/>
      <c r="CQ40" s="71"/>
      <c r="CR40" s="71"/>
      <c r="CS40" s="71"/>
      <c r="CT40" s="71"/>
      <c r="CU40" s="71"/>
      <c r="CV40" s="71"/>
      <c r="CW40" s="71"/>
      <c r="CX40" s="71"/>
      <c r="CY40" s="71"/>
      <c r="CZ40" s="71"/>
      <c r="DA40" s="71"/>
      <c r="DB40" s="71"/>
      <c r="DC40" s="71"/>
      <c r="DD40" s="71"/>
      <c r="DE40" s="71"/>
      <c r="DF40" s="71"/>
      <c r="DG40" s="71"/>
      <c r="DH40" s="48">
        <f t="shared" si="3"/>
        <v>0</v>
      </c>
      <c r="DI40" s="41" t="str">
        <f>LOOKUP(DH40,'Final Average'!$H$45:$I$57)</f>
        <v>F</v>
      </c>
      <c r="DJ40" s="71"/>
      <c r="DK40" s="71"/>
      <c r="DL40" s="71"/>
      <c r="DM40" s="71"/>
      <c r="DN40" s="71"/>
      <c r="DO40" s="71"/>
      <c r="DP40" s="71"/>
      <c r="DQ40" s="71"/>
      <c r="DR40" s="71"/>
      <c r="DS40" s="71"/>
      <c r="DT40" s="71"/>
      <c r="DU40" s="71"/>
      <c r="DV40" s="71"/>
      <c r="DW40" s="71"/>
      <c r="DX40" s="71"/>
      <c r="DY40" s="71"/>
      <c r="DZ40" s="71"/>
      <c r="EA40" s="71"/>
      <c r="EB40" s="71"/>
      <c r="EC40" s="71"/>
      <c r="ED40" s="71"/>
      <c r="EE40" s="71"/>
      <c r="EF40" s="71"/>
      <c r="EG40" s="71"/>
      <c r="EH40" s="71"/>
      <c r="EI40" s="48">
        <f t="shared" si="4"/>
        <v>0</v>
      </c>
      <c r="EJ40" s="41" t="str">
        <f>LOOKUP(EI40,'Final Average'!$H$45:$I$57)</f>
        <v>F</v>
      </c>
      <c r="EK40" s="71"/>
      <c r="EL40" s="71"/>
      <c r="EM40" s="71"/>
      <c r="EN40" s="71"/>
      <c r="EO40" s="71"/>
      <c r="EP40" s="71"/>
      <c r="EQ40" s="71"/>
      <c r="ER40" s="71"/>
      <c r="ES40" s="71"/>
      <c r="ET40" s="71"/>
      <c r="EU40" s="71"/>
      <c r="EV40" s="71"/>
      <c r="EW40" s="71"/>
      <c r="EX40" s="71"/>
      <c r="EY40" s="71"/>
      <c r="EZ40" s="71"/>
      <c r="FA40" s="71"/>
      <c r="FB40" s="71"/>
      <c r="FC40" s="71"/>
      <c r="FD40" s="71"/>
      <c r="FE40" s="71"/>
      <c r="FF40" s="71"/>
      <c r="FG40" s="71"/>
      <c r="FH40" s="71"/>
      <c r="FI40" s="71"/>
      <c r="FJ40" s="48">
        <f t="shared" si="5"/>
        <v>0</v>
      </c>
      <c r="FK40" s="41" t="str">
        <f>LOOKUP(FJ40,'Final Average'!$H$45:$I$57)</f>
        <v>F</v>
      </c>
    </row>
    <row r="41" spans="1:167" x14ac:dyDescent="0.2">
      <c r="A41" s="14">
        <v>35</v>
      </c>
      <c r="B41" s="11" t="str">
        <f>IF('1st Quarter'!B41&gt;0,'1st Quarter'!B41,"")</f>
        <v/>
      </c>
      <c r="C41" s="11" t="str">
        <f>IF('1st Quarter'!C41&gt;0,'1st Quarter'!C41,"")</f>
        <v/>
      </c>
      <c r="D41" s="11" t="str">
        <f>IF('1st Quarter'!D41&gt;0,'1st Quarter'!D41,"")</f>
        <v/>
      </c>
      <c r="E41" s="11"/>
      <c r="F41" s="71"/>
      <c r="G41" s="71"/>
      <c r="H41" s="71"/>
      <c r="I41" s="71"/>
      <c r="J41" s="71"/>
      <c r="K41" s="71"/>
      <c r="L41" s="71"/>
      <c r="M41" s="71"/>
      <c r="N41" s="71"/>
      <c r="O41" s="71"/>
      <c r="P41" s="71"/>
      <c r="Q41" s="71"/>
      <c r="R41" s="71"/>
      <c r="S41" s="71"/>
      <c r="T41" s="71"/>
      <c r="U41" s="71"/>
      <c r="V41" s="71"/>
      <c r="W41" s="71"/>
      <c r="X41" s="71"/>
      <c r="Y41" s="71"/>
      <c r="Z41" s="71"/>
      <c r="AA41" s="71"/>
      <c r="AB41" s="71"/>
      <c r="AC41" s="71"/>
      <c r="AD41" s="71"/>
      <c r="AE41" s="48">
        <f t="shared" si="0"/>
        <v>0</v>
      </c>
      <c r="AF41" s="41" t="str">
        <f>LOOKUP(AE41,'Final Average'!$H$45:$I$57)</f>
        <v>F</v>
      </c>
      <c r="AG41" s="71"/>
      <c r="AH41" s="71"/>
      <c r="AI41" s="71"/>
      <c r="AJ41" s="71"/>
      <c r="AK41" s="71"/>
      <c r="AL41" s="71"/>
      <c r="AM41" s="71"/>
      <c r="AN41" s="71"/>
      <c r="AO41" s="71"/>
      <c r="AP41" s="71"/>
      <c r="AQ41" s="71"/>
      <c r="AR41" s="71"/>
      <c r="AS41" s="71"/>
      <c r="AT41" s="71"/>
      <c r="AU41" s="71"/>
      <c r="AV41" s="71"/>
      <c r="AW41" s="71"/>
      <c r="AX41" s="71"/>
      <c r="AY41" s="71"/>
      <c r="AZ41" s="71"/>
      <c r="BA41" s="71"/>
      <c r="BB41" s="71"/>
      <c r="BC41" s="71"/>
      <c r="BD41" s="71"/>
      <c r="BE41" s="71"/>
      <c r="BF41" s="48">
        <f t="shared" si="1"/>
        <v>0</v>
      </c>
      <c r="BG41" s="41" t="str">
        <f>LOOKUP(BF41,'Final Average'!$H$45:$I$57)</f>
        <v>F</v>
      </c>
      <c r="BH41" s="71"/>
      <c r="BI41" s="71"/>
      <c r="BJ41" s="71"/>
      <c r="BK41" s="71"/>
      <c r="BL41" s="71"/>
      <c r="BM41" s="71"/>
      <c r="BN41" s="71"/>
      <c r="BO41" s="71"/>
      <c r="BP41" s="71"/>
      <c r="BQ41" s="71"/>
      <c r="BR41" s="71"/>
      <c r="BS41" s="71"/>
      <c r="BT41" s="71"/>
      <c r="BU41" s="71"/>
      <c r="BV41" s="71"/>
      <c r="BW41" s="71"/>
      <c r="BX41" s="71"/>
      <c r="BY41" s="71"/>
      <c r="BZ41" s="71"/>
      <c r="CA41" s="71"/>
      <c r="CB41" s="71"/>
      <c r="CC41" s="71"/>
      <c r="CD41" s="71"/>
      <c r="CE41" s="71"/>
      <c r="CF41" s="71"/>
      <c r="CG41" s="48">
        <f t="shared" si="2"/>
        <v>0</v>
      </c>
      <c r="CH41" s="41" t="str">
        <f>LOOKUP(CG41,'Final Average'!$H$45:$I$57)</f>
        <v>F</v>
      </c>
      <c r="CI41" s="71"/>
      <c r="CJ41" s="71"/>
      <c r="CK41" s="71"/>
      <c r="CL41" s="71"/>
      <c r="CM41" s="71"/>
      <c r="CN41" s="71"/>
      <c r="CO41" s="71"/>
      <c r="CP41" s="71"/>
      <c r="CQ41" s="71"/>
      <c r="CR41" s="71"/>
      <c r="CS41" s="71"/>
      <c r="CT41" s="71"/>
      <c r="CU41" s="71"/>
      <c r="CV41" s="71"/>
      <c r="CW41" s="71"/>
      <c r="CX41" s="71"/>
      <c r="CY41" s="71"/>
      <c r="CZ41" s="71"/>
      <c r="DA41" s="71"/>
      <c r="DB41" s="71"/>
      <c r="DC41" s="71"/>
      <c r="DD41" s="71"/>
      <c r="DE41" s="71"/>
      <c r="DF41" s="71"/>
      <c r="DG41" s="71"/>
      <c r="DH41" s="48">
        <f t="shared" si="3"/>
        <v>0</v>
      </c>
      <c r="DI41" s="41" t="str">
        <f>LOOKUP(DH41,'Final Average'!$H$45:$I$57)</f>
        <v>F</v>
      </c>
      <c r="DJ41" s="71"/>
      <c r="DK41" s="71"/>
      <c r="DL41" s="71"/>
      <c r="DM41" s="71"/>
      <c r="DN41" s="71"/>
      <c r="DO41" s="71"/>
      <c r="DP41" s="71"/>
      <c r="DQ41" s="71"/>
      <c r="DR41" s="71"/>
      <c r="DS41" s="71"/>
      <c r="DT41" s="71"/>
      <c r="DU41" s="71"/>
      <c r="DV41" s="71"/>
      <c r="DW41" s="71"/>
      <c r="DX41" s="71"/>
      <c r="DY41" s="71"/>
      <c r="DZ41" s="71"/>
      <c r="EA41" s="71"/>
      <c r="EB41" s="71"/>
      <c r="EC41" s="71"/>
      <c r="ED41" s="71"/>
      <c r="EE41" s="71"/>
      <c r="EF41" s="71"/>
      <c r="EG41" s="71"/>
      <c r="EH41" s="71"/>
      <c r="EI41" s="48">
        <f t="shared" si="4"/>
        <v>0</v>
      </c>
      <c r="EJ41" s="41" t="str">
        <f>LOOKUP(EI41,'Final Average'!$H$45:$I$57)</f>
        <v>F</v>
      </c>
      <c r="EK41" s="71"/>
      <c r="EL41" s="71"/>
      <c r="EM41" s="71"/>
      <c r="EN41" s="71"/>
      <c r="EO41" s="71"/>
      <c r="EP41" s="71"/>
      <c r="EQ41" s="71"/>
      <c r="ER41" s="71"/>
      <c r="ES41" s="71"/>
      <c r="ET41" s="71"/>
      <c r="EU41" s="71"/>
      <c r="EV41" s="71"/>
      <c r="EW41" s="71"/>
      <c r="EX41" s="71"/>
      <c r="EY41" s="71"/>
      <c r="EZ41" s="71"/>
      <c r="FA41" s="71"/>
      <c r="FB41" s="71"/>
      <c r="FC41" s="71"/>
      <c r="FD41" s="71"/>
      <c r="FE41" s="71"/>
      <c r="FF41" s="71"/>
      <c r="FG41" s="71"/>
      <c r="FH41" s="71"/>
      <c r="FI41" s="71"/>
      <c r="FJ41" s="48">
        <f t="shared" si="5"/>
        <v>0</v>
      </c>
      <c r="FK41" s="41" t="str">
        <f>LOOKUP(FJ41,'Final Average'!$H$45:$I$57)</f>
        <v>F</v>
      </c>
    </row>
    <row r="42" spans="1:167" s="7" customFormat="1" x14ac:dyDescent="0.2">
      <c r="A42" s="49" t="s">
        <v>10</v>
      </c>
      <c r="B42" s="50"/>
      <c r="C42" s="50"/>
      <c r="D42" s="50"/>
      <c r="E42" s="51"/>
      <c r="F42" s="45" t="e">
        <f>AVERAGE(F7:F41)</f>
        <v>#DIV/0!</v>
      </c>
      <c r="G42" s="45" t="e">
        <f t="shared" ref="G42:AD42" si="6">AVERAGE(G7:G41)</f>
        <v>#DIV/0!</v>
      </c>
      <c r="H42" s="45" t="e">
        <f t="shared" si="6"/>
        <v>#DIV/0!</v>
      </c>
      <c r="I42" s="45" t="e">
        <f t="shared" si="6"/>
        <v>#DIV/0!</v>
      </c>
      <c r="J42" s="45" t="e">
        <f t="shared" si="6"/>
        <v>#DIV/0!</v>
      </c>
      <c r="K42" s="45" t="e">
        <f t="shared" si="6"/>
        <v>#DIV/0!</v>
      </c>
      <c r="L42" s="45" t="e">
        <f t="shared" si="6"/>
        <v>#DIV/0!</v>
      </c>
      <c r="M42" s="45" t="e">
        <f t="shared" si="6"/>
        <v>#DIV/0!</v>
      </c>
      <c r="N42" s="45" t="e">
        <f t="shared" si="6"/>
        <v>#DIV/0!</v>
      </c>
      <c r="O42" s="45" t="e">
        <f t="shared" si="6"/>
        <v>#DIV/0!</v>
      </c>
      <c r="P42" s="45" t="e">
        <f t="shared" si="6"/>
        <v>#DIV/0!</v>
      </c>
      <c r="Q42" s="45" t="e">
        <f t="shared" si="6"/>
        <v>#DIV/0!</v>
      </c>
      <c r="R42" s="45" t="e">
        <f t="shared" si="6"/>
        <v>#DIV/0!</v>
      </c>
      <c r="S42" s="45" t="e">
        <f t="shared" si="6"/>
        <v>#DIV/0!</v>
      </c>
      <c r="T42" s="45" t="e">
        <f t="shared" si="6"/>
        <v>#DIV/0!</v>
      </c>
      <c r="U42" s="45" t="e">
        <f t="shared" si="6"/>
        <v>#DIV/0!</v>
      </c>
      <c r="V42" s="45" t="e">
        <f t="shared" si="6"/>
        <v>#DIV/0!</v>
      </c>
      <c r="W42" s="45" t="e">
        <f t="shared" si="6"/>
        <v>#DIV/0!</v>
      </c>
      <c r="X42" s="45" t="e">
        <f t="shared" si="6"/>
        <v>#DIV/0!</v>
      </c>
      <c r="Y42" s="45" t="e">
        <f t="shared" si="6"/>
        <v>#DIV/0!</v>
      </c>
      <c r="Z42" s="45" t="e">
        <f t="shared" si="6"/>
        <v>#DIV/0!</v>
      </c>
      <c r="AA42" s="45" t="e">
        <f t="shared" si="6"/>
        <v>#DIV/0!</v>
      </c>
      <c r="AB42" s="45" t="e">
        <f t="shared" si="6"/>
        <v>#DIV/0!</v>
      </c>
      <c r="AC42" s="45" t="e">
        <f t="shared" si="6"/>
        <v>#DIV/0!</v>
      </c>
      <c r="AD42" s="45" t="e">
        <f t="shared" si="6"/>
        <v>#DIV/0!</v>
      </c>
      <c r="AE42" s="46" t="e">
        <f>SUM(AE7:AE41)/Basics!$E$6</f>
        <v>#VALUE!</v>
      </c>
      <c r="AF42" s="41" t="e">
        <f>LOOKUP(AE42,'Final Average'!$H$45:$I$57)</f>
        <v>#VALUE!</v>
      </c>
      <c r="AG42" s="45" t="e">
        <f t="shared" ref="AG42:BE42" si="7">AVERAGE(AG7:AG41)</f>
        <v>#DIV/0!</v>
      </c>
      <c r="AH42" s="45" t="e">
        <f t="shared" si="7"/>
        <v>#DIV/0!</v>
      </c>
      <c r="AI42" s="45" t="e">
        <f t="shared" si="7"/>
        <v>#DIV/0!</v>
      </c>
      <c r="AJ42" s="45" t="e">
        <f t="shared" si="7"/>
        <v>#DIV/0!</v>
      </c>
      <c r="AK42" s="45" t="e">
        <f t="shared" si="7"/>
        <v>#DIV/0!</v>
      </c>
      <c r="AL42" s="45" t="e">
        <f t="shared" si="7"/>
        <v>#DIV/0!</v>
      </c>
      <c r="AM42" s="45" t="e">
        <f t="shared" si="7"/>
        <v>#DIV/0!</v>
      </c>
      <c r="AN42" s="45" t="e">
        <f t="shared" si="7"/>
        <v>#DIV/0!</v>
      </c>
      <c r="AO42" s="45" t="e">
        <f t="shared" si="7"/>
        <v>#DIV/0!</v>
      </c>
      <c r="AP42" s="45" t="e">
        <f t="shared" si="7"/>
        <v>#DIV/0!</v>
      </c>
      <c r="AQ42" s="45" t="e">
        <f t="shared" si="7"/>
        <v>#DIV/0!</v>
      </c>
      <c r="AR42" s="45" t="e">
        <f t="shared" si="7"/>
        <v>#DIV/0!</v>
      </c>
      <c r="AS42" s="45" t="e">
        <f t="shared" si="7"/>
        <v>#DIV/0!</v>
      </c>
      <c r="AT42" s="45" t="e">
        <f t="shared" si="7"/>
        <v>#DIV/0!</v>
      </c>
      <c r="AU42" s="45" t="e">
        <f t="shared" si="7"/>
        <v>#DIV/0!</v>
      </c>
      <c r="AV42" s="45" t="e">
        <f t="shared" si="7"/>
        <v>#DIV/0!</v>
      </c>
      <c r="AW42" s="45" t="e">
        <f t="shared" si="7"/>
        <v>#DIV/0!</v>
      </c>
      <c r="AX42" s="45" t="e">
        <f t="shared" si="7"/>
        <v>#DIV/0!</v>
      </c>
      <c r="AY42" s="45" t="e">
        <f t="shared" si="7"/>
        <v>#DIV/0!</v>
      </c>
      <c r="AZ42" s="45" t="e">
        <f t="shared" si="7"/>
        <v>#DIV/0!</v>
      </c>
      <c r="BA42" s="45" t="e">
        <f t="shared" si="7"/>
        <v>#DIV/0!</v>
      </c>
      <c r="BB42" s="45" t="e">
        <f t="shared" si="7"/>
        <v>#DIV/0!</v>
      </c>
      <c r="BC42" s="45" t="e">
        <f t="shared" si="7"/>
        <v>#DIV/0!</v>
      </c>
      <c r="BD42" s="45" t="e">
        <f t="shared" si="7"/>
        <v>#DIV/0!</v>
      </c>
      <c r="BE42" s="45" t="e">
        <f t="shared" si="7"/>
        <v>#DIV/0!</v>
      </c>
      <c r="BF42" s="46" t="e">
        <f>SUM(BF7:BF41)/Basics!$E$6</f>
        <v>#VALUE!</v>
      </c>
      <c r="BG42" s="47" t="e">
        <f>LOOKUP(BF42,'Final Average'!$H$45:$I$57)</f>
        <v>#VALUE!</v>
      </c>
      <c r="BH42" s="45" t="e">
        <f t="shared" ref="BH42:CF42" si="8">AVERAGE(BH7:BH41)</f>
        <v>#DIV/0!</v>
      </c>
      <c r="BI42" s="45" t="e">
        <f t="shared" si="8"/>
        <v>#DIV/0!</v>
      </c>
      <c r="BJ42" s="45" t="e">
        <f t="shared" si="8"/>
        <v>#DIV/0!</v>
      </c>
      <c r="BK42" s="45" t="e">
        <f t="shared" si="8"/>
        <v>#DIV/0!</v>
      </c>
      <c r="BL42" s="45" t="e">
        <f t="shared" si="8"/>
        <v>#DIV/0!</v>
      </c>
      <c r="BM42" s="45" t="e">
        <f t="shared" si="8"/>
        <v>#DIV/0!</v>
      </c>
      <c r="BN42" s="45" t="e">
        <f t="shared" si="8"/>
        <v>#DIV/0!</v>
      </c>
      <c r="BO42" s="45" t="e">
        <f t="shared" si="8"/>
        <v>#DIV/0!</v>
      </c>
      <c r="BP42" s="45" t="e">
        <f t="shared" si="8"/>
        <v>#DIV/0!</v>
      </c>
      <c r="BQ42" s="45" t="e">
        <f t="shared" si="8"/>
        <v>#DIV/0!</v>
      </c>
      <c r="BR42" s="45" t="e">
        <f t="shared" si="8"/>
        <v>#DIV/0!</v>
      </c>
      <c r="BS42" s="45" t="e">
        <f t="shared" si="8"/>
        <v>#DIV/0!</v>
      </c>
      <c r="BT42" s="45" t="e">
        <f t="shared" si="8"/>
        <v>#DIV/0!</v>
      </c>
      <c r="BU42" s="45" t="e">
        <f t="shared" si="8"/>
        <v>#DIV/0!</v>
      </c>
      <c r="BV42" s="45" t="e">
        <f t="shared" si="8"/>
        <v>#DIV/0!</v>
      </c>
      <c r="BW42" s="45" t="e">
        <f t="shared" si="8"/>
        <v>#DIV/0!</v>
      </c>
      <c r="BX42" s="45" t="e">
        <f t="shared" si="8"/>
        <v>#DIV/0!</v>
      </c>
      <c r="BY42" s="45" t="e">
        <f t="shared" si="8"/>
        <v>#DIV/0!</v>
      </c>
      <c r="BZ42" s="45" t="e">
        <f t="shared" si="8"/>
        <v>#DIV/0!</v>
      </c>
      <c r="CA42" s="45" t="e">
        <f t="shared" si="8"/>
        <v>#DIV/0!</v>
      </c>
      <c r="CB42" s="45" t="e">
        <f t="shared" si="8"/>
        <v>#DIV/0!</v>
      </c>
      <c r="CC42" s="45" t="e">
        <f t="shared" si="8"/>
        <v>#DIV/0!</v>
      </c>
      <c r="CD42" s="45" t="e">
        <f t="shared" si="8"/>
        <v>#DIV/0!</v>
      </c>
      <c r="CE42" s="45" t="e">
        <f t="shared" si="8"/>
        <v>#DIV/0!</v>
      </c>
      <c r="CF42" s="45" t="e">
        <f t="shared" si="8"/>
        <v>#DIV/0!</v>
      </c>
      <c r="CG42" s="46" t="e">
        <f>SUM(CG7:CG41)/Basics!$E$6</f>
        <v>#VALUE!</v>
      </c>
      <c r="CH42" s="47" t="e">
        <f>LOOKUP(CG42,'Final Average'!$H$45:$I$57)</f>
        <v>#VALUE!</v>
      </c>
      <c r="CI42" s="45" t="e">
        <f t="shared" ref="CI42:DG42" si="9">AVERAGE(CI7:CI41)</f>
        <v>#DIV/0!</v>
      </c>
      <c r="CJ42" s="45" t="e">
        <f t="shared" si="9"/>
        <v>#DIV/0!</v>
      </c>
      <c r="CK42" s="45" t="e">
        <f t="shared" si="9"/>
        <v>#DIV/0!</v>
      </c>
      <c r="CL42" s="45" t="e">
        <f t="shared" si="9"/>
        <v>#DIV/0!</v>
      </c>
      <c r="CM42" s="45" t="e">
        <f t="shared" si="9"/>
        <v>#DIV/0!</v>
      </c>
      <c r="CN42" s="45" t="e">
        <f t="shared" si="9"/>
        <v>#DIV/0!</v>
      </c>
      <c r="CO42" s="45" t="e">
        <f t="shared" si="9"/>
        <v>#DIV/0!</v>
      </c>
      <c r="CP42" s="45" t="e">
        <f t="shared" si="9"/>
        <v>#DIV/0!</v>
      </c>
      <c r="CQ42" s="45" t="e">
        <f t="shared" si="9"/>
        <v>#DIV/0!</v>
      </c>
      <c r="CR42" s="45" t="e">
        <f t="shared" si="9"/>
        <v>#DIV/0!</v>
      </c>
      <c r="CS42" s="45" t="e">
        <f t="shared" si="9"/>
        <v>#DIV/0!</v>
      </c>
      <c r="CT42" s="45" t="e">
        <f t="shared" si="9"/>
        <v>#DIV/0!</v>
      </c>
      <c r="CU42" s="45" t="e">
        <f t="shared" si="9"/>
        <v>#DIV/0!</v>
      </c>
      <c r="CV42" s="45" t="e">
        <f t="shared" si="9"/>
        <v>#DIV/0!</v>
      </c>
      <c r="CW42" s="45" t="e">
        <f t="shared" si="9"/>
        <v>#DIV/0!</v>
      </c>
      <c r="CX42" s="45" t="e">
        <f t="shared" si="9"/>
        <v>#DIV/0!</v>
      </c>
      <c r="CY42" s="45" t="e">
        <f t="shared" si="9"/>
        <v>#DIV/0!</v>
      </c>
      <c r="CZ42" s="45" t="e">
        <f t="shared" si="9"/>
        <v>#DIV/0!</v>
      </c>
      <c r="DA42" s="45" t="e">
        <f t="shared" si="9"/>
        <v>#DIV/0!</v>
      </c>
      <c r="DB42" s="45" t="e">
        <f t="shared" si="9"/>
        <v>#DIV/0!</v>
      </c>
      <c r="DC42" s="45" t="e">
        <f t="shared" si="9"/>
        <v>#DIV/0!</v>
      </c>
      <c r="DD42" s="45" t="e">
        <f t="shared" si="9"/>
        <v>#DIV/0!</v>
      </c>
      <c r="DE42" s="45" t="e">
        <f t="shared" si="9"/>
        <v>#DIV/0!</v>
      </c>
      <c r="DF42" s="45" t="e">
        <f t="shared" si="9"/>
        <v>#DIV/0!</v>
      </c>
      <c r="DG42" s="45" t="e">
        <f t="shared" si="9"/>
        <v>#DIV/0!</v>
      </c>
      <c r="DH42" s="46" t="e">
        <f>SUM(DH7:DH41)/Basics!$E$6</f>
        <v>#VALUE!</v>
      </c>
      <c r="DI42" s="47" t="e">
        <f>LOOKUP(DH42,'Final Average'!$H$45:$I$57)</f>
        <v>#VALUE!</v>
      </c>
      <c r="DJ42" s="45" t="e">
        <f t="shared" ref="DJ42:EH42" si="10">AVERAGE(DJ7:DJ41)</f>
        <v>#DIV/0!</v>
      </c>
      <c r="DK42" s="45" t="e">
        <f t="shared" si="10"/>
        <v>#DIV/0!</v>
      </c>
      <c r="DL42" s="45" t="e">
        <f t="shared" si="10"/>
        <v>#DIV/0!</v>
      </c>
      <c r="DM42" s="45" t="e">
        <f t="shared" si="10"/>
        <v>#DIV/0!</v>
      </c>
      <c r="DN42" s="45" t="e">
        <f t="shared" si="10"/>
        <v>#DIV/0!</v>
      </c>
      <c r="DO42" s="45" t="e">
        <f t="shared" si="10"/>
        <v>#DIV/0!</v>
      </c>
      <c r="DP42" s="45" t="e">
        <f t="shared" si="10"/>
        <v>#DIV/0!</v>
      </c>
      <c r="DQ42" s="45" t="e">
        <f t="shared" si="10"/>
        <v>#DIV/0!</v>
      </c>
      <c r="DR42" s="45" t="e">
        <f t="shared" si="10"/>
        <v>#DIV/0!</v>
      </c>
      <c r="DS42" s="45" t="e">
        <f t="shared" si="10"/>
        <v>#DIV/0!</v>
      </c>
      <c r="DT42" s="45" t="e">
        <f t="shared" si="10"/>
        <v>#DIV/0!</v>
      </c>
      <c r="DU42" s="45" t="e">
        <f t="shared" si="10"/>
        <v>#DIV/0!</v>
      </c>
      <c r="DV42" s="45" t="e">
        <f t="shared" si="10"/>
        <v>#DIV/0!</v>
      </c>
      <c r="DW42" s="45" t="e">
        <f t="shared" si="10"/>
        <v>#DIV/0!</v>
      </c>
      <c r="DX42" s="45" t="e">
        <f t="shared" si="10"/>
        <v>#DIV/0!</v>
      </c>
      <c r="DY42" s="45" t="e">
        <f t="shared" si="10"/>
        <v>#DIV/0!</v>
      </c>
      <c r="DZ42" s="45" t="e">
        <f t="shared" si="10"/>
        <v>#DIV/0!</v>
      </c>
      <c r="EA42" s="45" t="e">
        <f t="shared" si="10"/>
        <v>#DIV/0!</v>
      </c>
      <c r="EB42" s="45" t="e">
        <f t="shared" si="10"/>
        <v>#DIV/0!</v>
      </c>
      <c r="EC42" s="45" t="e">
        <f t="shared" si="10"/>
        <v>#DIV/0!</v>
      </c>
      <c r="ED42" s="45" t="e">
        <f t="shared" si="10"/>
        <v>#DIV/0!</v>
      </c>
      <c r="EE42" s="45" t="e">
        <f t="shared" si="10"/>
        <v>#DIV/0!</v>
      </c>
      <c r="EF42" s="45" t="e">
        <f t="shared" si="10"/>
        <v>#DIV/0!</v>
      </c>
      <c r="EG42" s="45" t="e">
        <f t="shared" si="10"/>
        <v>#DIV/0!</v>
      </c>
      <c r="EH42" s="45" t="e">
        <f t="shared" si="10"/>
        <v>#DIV/0!</v>
      </c>
      <c r="EI42" s="46" t="e">
        <f>SUM(EI7:EI41)/Basics!$E$6</f>
        <v>#VALUE!</v>
      </c>
      <c r="EJ42" s="47" t="e">
        <f>LOOKUP(EI42,'Final Average'!$H$45:$I$57)</f>
        <v>#VALUE!</v>
      </c>
      <c r="EK42" s="45" t="e">
        <f t="shared" ref="EK42:FI42" si="11">AVERAGE(EK7:EK41)</f>
        <v>#DIV/0!</v>
      </c>
      <c r="EL42" s="45" t="e">
        <f t="shared" si="11"/>
        <v>#DIV/0!</v>
      </c>
      <c r="EM42" s="45" t="e">
        <f t="shared" si="11"/>
        <v>#DIV/0!</v>
      </c>
      <c r="EN42" s="45" t="e">
        <f t="shared" si="11"/>
        <v>#DIV/0!</v>
      </c>
      <c r="EO42" s="45" t="e">
        <f t="shared" si="11"/>
        <v>#DIV/0!</v>
      </c>
      <c r="EP42" s="45" t="e">
        <f t="shared" si="11"/>
        <v>#DIV/0!</v>
      </c>
      <c r="EQ42" s="45" t="e">
        <f t="shared" si="11"/>
        <v>#DIV/0!</v>
      </c>
      <c r="ER42" s="45" t="e">
        <f t="shared" si="11"/>
        <v>#DIV/0!</v>
      </c>
      <c r="ES42" s="45" t="e">
        <f t="shared" si="11"/>
        <v>#DIV/0!</v>
      </c>
      <c r="ET42" s="45" t="e">
        <f t="shared" si="11"/>
        <v>#DIV/0!</v>
      </c>
      <c r="EU42" s="45" t="e">
        <f t="shared" si="11"/>
        <v>#DIV/0!</v>
      </c>
      <c r="EV42" s="45" t="e">
        <f t="shared" si="11"/>
        <v>#DIV/0!</v>
      </c>
      <c r="EW42" s="45" t="e">
        <f t="shared" si="11"/>
        <v>#DIV/0!</v>
      </c>
      <c r="EX42" s="45" t="e">
        <f t="shared" si="11"/>
        <v>#DIV/0!</v>
      </c>
      <c r="EY42" s="45" t="e">
        <f t="shared" si="11"/>
        <v>#DIV/0!</v>
      </c>
      <c r="EZ42" s="45" t="e">
        <f t="shared" si="11"/>
        <v>#DIV/0!</v>
      </c>
      <c r="FA42" s="45" t="e">
        <f t="shared" si="11"/>
        <v>#DIV/0!</v>
      </c>
      <c r="FB42" s="45" t="e">
        <f t="shared" si="11"/>
        <v>#DIV/0!</v>
      </c>
      <c r="FC42" s="45" t="e">
        <f t="shared" si="11"/>
        <v>#DIV/0!</v>
      </c>
      <c r="FD42" s="45" t="e">
        <f t="shared" si="11"/>
        <v>#DIV/0!</v>
      </c>
      <c r="FE42" s="45" t="e">
        <f t="shared" si="11"/>
        <v>#DIV/0!</v>
      </c>
      <c r="FF42" s="45" t="e">
        <f t="shared" si="11"/>
        <v>#DIV/0!</v>
      </c>
      <c r="FG42" s="45" t="e">
        <f t="shared" si="11"/>
        <v>#DIV/0!</v>
      </c>
      <c r="FH42" s="45" t="e">
        <f t="shared" si="11"/>
        <v>#DIV/0!</v>
      </c>
      <c r="FI42" s="45" t="e">
        <f t="shared" si="11"/>
        <v>#DIV/0!</v>
      </c>
      <c r="FJ42" s="46" t="e">
        <f>SUM(FJ7:FJ41)/Basics!$E$6</f>
        <v>#VALUE!</v>
      </c>
      <c r="FK42" s="47" t="e">
        <f>LOOKUP(FJ42,'Final Average'!$H$45:$I$57)</f>
        <v>#VALUE!</v>
      </c>
    </row>
  </sheetData>
  <mergeCells count="10">
    <mergeCell ref="A42:E42"/>
    <mergeCell ref="F3:AE3"/>
    <mergeCell ref="AG3:BF3"/>
    <mergeCell ref="BH3:CG3"/>
    <mergeCell ref="D6:E6"/>
    <mergeCell ref="A1:E1"/>
    <mergeCell ref="A2:E2"/>
    <mergeCell ref="CI3:DH3"/>
    <mergeCell ref="DJ3:EI3"/>
    <mergeCell ref="EK3:FJ3"/>
  </mergeCells>
  <phoneticPr fontId="1" type="noConversion"/>
  <conditionalFormatting sqref="EK42:FI65536 DJ42:EH65536 CI42:DG65536 BH42:CF65536 F42:AD65536 AG42:BE65536 F1:FK2 AE4:AF65536 AG4:BE4 F4:AD4 FJ4:FK65536 BH4:CF4 CI4:DG4 CG4:CH65536 BF4:BG65536 DJ4:EH4 DH4:DI65536 EI4:EJ65536 EK4:FI4">
    <cfRule type="cellIs" dxfId="54" priority="14" stopIfTrue="1" operator="equal">
      <formula>"F"</formula>
    </cfRule>
  </conditionalFormatting>
  <conditionalFormatting sqref="F3:FK3">
    <cfRule type="cellIs" dxfId="53" priority="13" stopIfTrue="1" operator="equal">
      <formula>"F"</formula>
    </cfRule>
  </conditionalFormatting>
  <conditionalFormatting sqref="F38:AD41 F5:AD36">
    <cfRule type="cellIs" dxfId="11" priority="6" stopIfTrue="1" operator="equal">
      <formula>"F"</formula>
    </cfRule>
  </conditionalFormatting>
  <conditionalFormatting sqref="AG38:BE41 AG5:BE36">
    <cfRule type="cellIs" dxfId="9" priority="5" stopIfTrue="1" operator="equal">
      <formula>"F"</formula>
    </cfRule>
  </conditionalFormatting>
  <conditionalFormatting sqref="BH38:CF41 BH5:CF36">
    <cfRule type="cellIs" dxfId="7" priority="4" stopIfTrue="1" operator="equal">
      <formula>"F"</formula>
    </cfRule>
  </conditionalFormatting>
  <conditionalFormatting sqref="CI38:DG41 CI5:DG36">
    <cfRule type="cellIs" dxfId="5" priority="3" stopIfTrue="1" operator="equal">
      <formula>"F"</formula>
    </cfRule>
  </conditionalFormatting>
  <conditionalFormatting sqref="DJ38:EH41 DJ5:EH36">
    <cfRule type="cellIs" dxfId="3" priority="2" stopIfTrue="1" operator="equal">
      <formula>"F"</formula>
    </cfRule>
  </conditionalFormatting>
  <conditionalFormatting sqref="EK38:FI41 EK5:FI36">
    <cfRule type="cellIs" dxfId="1" priority="1" stopIfTrue="1" operator="equal">
      <formula>"F"</formula>
    </cfRule>
  </conditionalFormatting>
  <pageMargins left="0.25" right="0.25" top="0.75" bottom="0.17" header="0.25" footer="0.17"/>
  <pageSetup scale="50" fitToWidth="7" orientation="landscape" verticalDpi="0" r:id="rId1"/>
  <headerFooter alignWithMargins="0"/>
  <colBreaks count="5" manualBreakCount="5">
    <brk id="32" max="1048575" man="1"/>
    <brk id="59" max="1048575" man="1"/>
    <brk id="86" max="1048575" man="1"/>
    <brk id="113" max="1048575" man="1"/>
    <brk id="140" max="1048575" man="1"/>
  </colBreaks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Q57"/>
  <sheetViews>
    <sheetView zoomScale="77" workbookViewId="0">
      <pane xSplit="5" ySplit="6" topLeftCell="F7" activePane="bottomRight" state="frozen"/>
      <selection pane="topRight" activeCell="F1" sqref="F1"/>
      <selection pane="bottomLeft" activeCell="A5" sqref="A5"/>
      <selection pane="bottomRight" activeCell="K1" sqref="K1"/>
    </sheetView>
  </sheetViews>
  <sheetFormatPr defaultRowHeight="12.75" x14ac:dyDescent="0.2"/>
  <cols>
    <col min="1" max="1" width="9.7109375" style="4" customWidth="1"/>
    <col min="2" max="2" width="13.7109375" style="39" customWidth="1"/>
    <col min="3" max="3" width="11.7109375" style="39" customWidth="1"/>
    <col min="4" max="4" width="4.7109375" style="39" customWidth="1"/>
    <col min="5" max="5" width="6.85546875" style="2" customWidth="1"/>
    <col min="6" max="6" width="13.7109375" style="24" customWidth="1"/>
    <col min="7" max="7" width="5.42578125" style="25" bestFit="1" customWidth="1"/>
    <col min="8" max="8" width="13.7109375" style="24" customWidth="1"/>
    <col min="9" max="9" width="5.42578125" style="25" bestFit="1" customWidth="1"/>
    <col min="10" max="10" width="13.7109375" style="24" customWidth="1"/>
    <col min="11" max="11" width="5.42578125" style="25" customWidth="1"/>
    <col min="12" max="12" width="13.5703125" style="24" customWidth="1"/>
    <col min="13" max="13" width="5.42578125" style="25" bestFit="1" customWidth="1"/>
    <col min="14" max="14" width="13.7109375" style="24" customWidth="1"/>
    <col min="15" max="15" width="5.42578125" style="25" bestFit="1" customWidth="1"/>
    <col min="16" max="16" width="13.85546875" style="24" customWidth="1"/>
    <col min="17" max="17" width="5.42578125" style="26" bestFit="1" customWidth="1"/>
    <col min="18" max="16384" width="9.140625" style="2"/>
  </cols>
  <sheetData>
    <row r="1" spans="1:17" x14ac:dyDescent="0.2">
      <c r="A1" s="52"/>
      <c r="B1" s="52"/>
      <c r="C1" s="52"/>
      <c r="D1" s="52"/>
      <c r="E1" s="52"/>
      <c r="F1" s="44" t="s">
        <v>32</v>
      </c>
      <c r="G1" s="43">
        <f>COUNTA('1st Quarter'!B7:B41)</f>
        <v>0</v>
      </c>
      <c r="I1" s="53" t="s">
        <v>30</v>
      </c>
      <c r="J1" s="53"/>
      <c r="K1" s="76">
        <v>1</v>
      </c>
      <c r="M1" s="38"/>
      <c r="O1" s="42"/>
    </row>
    <row r="2" spans="1:17" x14ac:dyDescent="0.2">
      <c r="A2" s="52" t="s">
        <v>29</v>
      </c>
      <c r="B2" s="52"/>
      <c r="C2" s="52"/>
      <c r="D2" s="52"/>
      <c r="E2" s="52"/>
      <c r="F2" s="27"/>
      <c r="G2" s="28"/>
      <c r="H2" s="27"/>
      <c r="I2" s="28"/>
      <c r="J2" s="27"/>
      <c r="K2" s="28"/>
      <c r="L2" s="27"/>
      <c r="M2" s="28"/>
      <c r="N2" s="27"/>
      <c r="O2" s="28"/>
      <c r="P2" s="27"/>
    </row>
    <row r="3" spans="1:17" s="7" customFormat="1" x14ac:dyDescent="0.2">
      <c r="A3" s="9" t="s">
        <v>0</v>
      </c>
      <c r="B3" s="18" t="s">
        <v>1</v>
      </c>
      <c r="C3" s="18" t="s">
        <v>2</v>
      </c>
      <c r="D3" s="18" t="s">
        <v>3</v>
      </c>
      <c r="E3" s="9"/>
      <c r="F3" s="29" t="str">
        <f>'1st Quarter'!F3</f>
        <v>Math</v>
      </c>
      <c r="G3" s="29"/>
      <c r="H3" s="29" t="str">
        <f>'1st Quarter'!AG3</f>
        <v>Reading</v>
      </c>
      <c r="I3" s="29"/>
      <c r="J3" s="29" t="str">
        <f>'1st Quarter'!BH3</f>
        <v>Spelling</v>
      </c>
      <c r="K3" s="29"/>
      <c r="L3" s="29" t="str">
        <f>'1st Quarter'!CI3</f>
        <v>Science</v>
      </c>
      <c r="M3" s="29"/>
      <c r="N3" s="63" t="str">
        <f>'1st Quarter'!DJ3</f>
        <v>Social Studies</v>
      </c>
      <c r="O3" s="29"/>
      <c r="P3" s="29" t="str">
        <f>'1st Quarter'!EK3</f>
        <v>English</v>
      </c>
      <c r="Q3" s="29"/>
    </row>
    <row r="4" spans="1:17" x14ac:dyDescent="0.2">
      <c r="A4" s="5"/>
      <c r="B4" s="19"/>
      <c r="C4" s="19"/>
      <c r="D4" s="19"/>
      <c r="E4" s="6"/>
      <c r="F4" s="30"/>
      <c r="G4" s="31"/>
      <c r="H4" s="30"/>
      <c r="I4" s="31"/>
      <c r="J4" s="30"/>
      <c r="K4" s="31"/>
      <c r="L4" s="30"/>
      <c r="M4" s="31"/>
      <c r="N4" s="64"/>
      <c r="O4" s="31"/>
      <c r="P4" s="32"/>
      <c r="Q4" s="33"/>
    </row>
    <row r="5" spans="1:17" s="4" customFormat="1" x14ac:dyDescent="0.2">
      <c r="A5" s="5"/>
      <c r="B5" s="20"/>
      <c r="C5" s="20"/>
      <c r="D5" s="20"/>
      <c r="E5" s="5"/>
      <c r="F5" s="30"/>
      <c r="G5" s="31"/>
      <c r="H5" s="30"/>
      <c r="I5" s="31"/>
      <c r="J5" s="30"/>
      <c r="K5" s="31"/>
      <c r="L5" s="30"/>
      <c r="M5" s="31"/>
      <c r="N5" s="30"/>
      <c r="O5" s="31"/>
      <c r="P5" s="32"/>
      <c r="Q5" s="31"/>
    </row>
    <row r="6" spans="1:17" x14ac:dyDescent="0.2">
      <c r="A6" s="16"/>
      <c r="B6" s="21"/>
      <c r="C6" s="21"/>
      <c r="D6" s="21"/>
      <c r="E6" s="8"/>
      <c r="F6" s="30"/>
      <c r="G6" s="31"/>
      <c r="H6" s="30"/>
      <c r="I6" s="31"/>
      <c r="J6" s="30"/>
      <c r="K6" s="31"/>
      <c r="L6" s="30"/>
      <c r="M6" s="31"/>
      <c r="N6" s="30"/>
      <c r="O6" s="31"/>
      <c r="P6" s="32"/>
      <c r="Q6" s="34"/>
    </row>
    <row r="7" spans="1:17" x14ac:dyDescent="0.2">
      <c r="A7" s="22">
        <f>'1st Quarter'!A7</f>
        <v>1</v>
      </c>
      <c r="B7" s="11" t="str">
        <f>IF('1st Quarter'!B7&gt;0,'1st Quarter'!B7,"")</f>
        <v/>
      </c>
      <c r="C7" s="11" t="str">
        <f>IF('1st Quarter'!C7&gt;0,'1st Quarter'!C7,"")</f>
        <v/>
      </c>
      <c r="D7" s="11" t="str">
        <f>IF('1st Quarter'!D7&gt;0,'1st Quarter'!D7,"")</f>
        <v/>
      </c>
      <c r="E7" s="11"/>
      <c r="F7" s="35">
        <f>ROUND((('1st Quarter'!AE7+'2nd Quarter'!AE7+'3rd Quarter'!AE7+'4th Quarter'!AE7)/$K$1),3)</f>
        <v>0</v>
      </c>
      <c r="G7" s="36" t="str">
        <f>LOOKUP(F7,$H$45:$I$57)</f>
        <v>F</v>
      </c>
      <c r="H7" s="35">
        <f>ROUND((('1st Quarter'!BF7+'2nd Quarter'!BF7+'3rd Quarter'!BF7+'4th Quarter'!BF7)/'Final Average'!$K$1),3)</f>
        <v>0</v>
      </c>
      <c r="I7" s="36" t="str">
        <f>LOOKUP(H7,$H$45:$I$57)</f>
        <v>F</v>
      </c>
      <c r="J7" s="35">
        <f>ROUND((('1st Quarter'!CG7+'2nd Quarter'!CG7+'3rd Quarter'!CG7+'4th Quarter'!CG7)/$K$1),3)</f>
        <v>0</v>
      </c>
      <c r="K7" s="36" t="str">
        <f>LOOKUP(J7,$H$45:$I$57)</f>
        <v>F</v>
      </c>
      <c r="L7" s="35">
        <f>ROUND((('1st Quarter'!DH7+'2nd Quarter'!DH7+'3rd Quarter'!DH7+'4th Quarter'!DH7)),3)</f>
        <v>0</v>
      </c>
      <c r="M7" s="36" t="str">
        <f>LOOKUP(L7,$H$45:$I$57)</f>
        <v>F</v>
      </c>
      <c r="N7" s="35">
        <f>ROUND((('1st Quarter'!EI7+'2nd Quarter'!EI7+'3rd Quarter'!EI7+'4th Quarter'!EI7)),3)</f>
        <v>0</v>
      </c>
      <c r="O7" s="36" t="str">
        <f>LOOKUP(N7,$H$45:$I$57)</f>
        <v>F</v>
      </c>
      <c r="P7" s="37">
        <f>ROUND((('1st Quarter'!FJ7+'2nd Quarter'!FJ7+'3rd Quarter'!FJ7+'4th Quarter'!FJ7)/$K$1),3)</f>
        <v>0</v>
      </c>
      <c r="Q7" s="36" t="str">
        <f>LOOKUP(P7,$H$45:$I$57)</f>
        <v>F</v>
      </c>
    </row>
    <row r="8" spans="1:17" x14ac:dyDescent="0.2">
      <c r="A8" s="22">
        <f>'1st Quarter'!A8</f>
        <v>2</v>
      </c>
      <c r="B8" s="11" t="str">
        <f>IF('1st Quarter'!B8&gt;0,'1st Quarter'!B8,"")</f>
        <v/>
      </c>
      <c r="C8" s="11" t="str">
        <f>IF('1st Quarter'!C8&gt;0,'1st Quarter'!C8,"")</f>
        <v/>
      </c>
      <c r="D8" s="11" t="str">
        <f>IF('1st Quarter'!D8&gt;0,'1st Quarter'!D8,"")</f>
        <v/>
      </c>
      <c r="E8" s="11"/>
      <c r="F8" s="35">
        <f>ROUND((('1st Quarter'!AE8+'2nd Quarter'!AE8+'3rd Quarter'!AE8+'4th Quarter'!AE8)/$K$1),3)</f>
        <v>0</v>
      </c>
      <c r="G8" s="36" t="str">
        <f t="shared" ref="G8:G41" si="0">LOOKUP(F8,$H$45:$I$57)</f>
        <v>F</v>
      </c>
      <c r="H8" s="35">
        <f>ROUND((('1st Quarter'!BF8+'2nd Quarter'!BF8+'3rd Quarter'!BF8+'4th Quarter'!BF8)/'Final Average'!$K$1),3)</f>
        <v>0</v>
      </c>
      <c r="I8" s="36" t="str">
        <f t="shared" ref="I8:I41" si="1">LOOKUP(H8,$H$45:$I$57)</f>
        <v>F</v>
      </c>
      <c r="J8" s="35">
        <f>ROUND((('1st Quarter'!CG8+'2nd Quarter'!CG8+'3rd Quarter'!CG8+'4th Quarter'!CG8)/$K$1),3)</f>
        <v>0</v>
      </c>
      <c r="K8" s="36" t="str">
        <f t="shared" ref="K8:K41" si="2">LOOKUP(J8,$H$45:$I$57)</f>
        <v>F</v>
      </c>
      <c r="L8" s="35">
        <f>ROUND((('1st Quarter'!DH8+'2nd Quarter'!DH8+'3rd Quarter'!DH8+'4th Quarter'!DH8)),3)</f>
        <v>0</v>
      </c>
      <c r="M8" s="36" t="str">
        <f t="shared" ref="M8:M41" si="3">LOOKUP(L8,$H$45:$I$57)</f>
        <v>F</v>
      </c>
      <c r="N8" s="35">
        <f>ROUND((('1st Quarter'!EI8+'2nd Quarter'!EI8+'3rd Quarter'!EI8+'4th Quarter'!EI8)),3)</f>
        <v>0</v>
      </c>
      <c r="O8" s="36" t="str">
        <f t="shared" ref="O8:O41" si="4">LOOKUP(N8,$H$45:$I$57)</f>
        <v>F</v>
      </c>
      <c r="P8" s="37">
        <f>ROUND((('1st Quarter'!FJ8+'2nd Quarter'!FJ8+'3rd Quarter'!FJ8+'4th Quarter'!FJ8)/$K$1),3)</f>
        <v>0</v>
      </c>
      <c r="Q8" s="36" t="str">
        <f t="shared" ref="Q8:Q41" si="5">LOOKUP(P8,$H$45:$I$57)</f>
        <v>F</v>
      </c>
    </row>
    <row r="9" spans="1:17" x14ac:dyDescent="0.2">
      <c r="A9" s="22">
        <f>'1st Quarter'!A9</f>
        <v>3</v>
      </c>
      <c r="B9" s="11" t="str">
        <f>IF('1st Quarter'!B9&gt;0,'1st Quarter'!B9,"")</f>
        <v/>
      </c>
      <c r="C9" s="11" t="str">
        <f>IF('1st Quarter'!C9&gt;0,'1st Quarter'!C9,"")</f>
        <v/>
      </c>
      <c r="D9" s="11" t="str">
        <f>IF('1st Quarter'!D9&gt;0,'1st Quarter'!D9,"")</f>
        <v/>
      </c>
      <c r="E9" s="11"/>
      <c r="F9" s="35">
        <f>ROUND((('1st Quarter'!AE9+'2nd Quarter'!AE9+'3rd Quarter'!AE9+'4th Quarter'!AE9)/$K$1),3)</f>
        <v>0</v>
      </c>
      <c r="G9" s="36" t="str">
        <f t="shared" si="0"/>
        <v>F</v>
      </c>
      <c r="H9" s="35">
        <f>ROUND((('1st Quarter'!BF9+'2nd Quarter'!BF9+'3rd Quarter'!BF9+'4th Quarter'!BF9)/'Final Average'!$K$1),3)</f>
        <v>0</v>
      </c>
      <c r="I9" s="36" t="str">
        <f t="shared" si="1"/>
        <v>F</v>
      </c>
      <c r="J9" s="35">
        <f>ROUND((('1st Quarter'!CG9+'2nd Quarter'!CG9+'3rd Quarter'!CG9+'4th Quarter'!CG9)/$K$1),3)</f>
        <v>0</v>
      </c>
      <c r="K9" s="36" t="str">
        <f t="shared" si="2"/>
        <v>F</v>
      </c>
      <c r="L9" s="35">
        <f>ROUND((('1st Quarter'!DH9+'2nd Quarter'!DH9+'3rd Quarter'!DH9+'4th Quarter'!DH9)),3)</f>
        <v>0</v>
      </c>
      <c r="M9" s="36" t="str">
        <f t="shared" si="3"/>
        <v>F</v>
      </c>
      <c r="N9" s="35">
        <f>ROUND((('1st Quarter'!EI9+'2nd Quarter'!EI9+'3rd Quarter'!EI9+'4th Quarter'!EI9)),3)</f>
        <v>0</v>
      </c>
      <c r="O9" s="36" t="str">
        <f t="shared" si="4"/>
        <v>F</v>
      </c>
      <c r="P9" s="37">
        <f>ROUND((('1st Quarter'!FJ9+'2nd Quarter'!FJ9+'3rd Quarter'!FJ9+'4th Quarter'!FJ9)/$K$1),3)</f>
        <v>0</v>
      </c>
      <c r="Q9" s="36" t="str">
        <f t="shared" si="5"/>
        <v>F</v>
      </c>
    </row>
    <row r="10" spans="1:17" x14ac:dyDescent="0.2">
      <c r="A10" s="22">
        <f>'1st Quarter'!A10</f>
        <v>4</v>
      </c>
      <c r="B10" s="11" t="str">
        <f>IF('1st Quarter'!B10&gt;0,'1st Quarter'!B10,"")</f>
        <v/>
      </c>
      <c r="C10" s="11" t="str">
        <f>IF('1st Quarter'!C10&gt;0,'1st Quarter'!C10,"")</f>
        <v/>
      </c>
      <c r="D10" s="11" t="str">
        <f>IF('1st Quarter'!D10&gt;0,'1st Quarter'!D10,"")</f>
        <v/>
      </c>
      <c r="E10" s="11"/>
      <c r="F10" s="35">
        <f>ROUND((('1st Quarter'!AE10+'2nd Quarter'!AE10+'3rd Quarter'!AE10+'4th Quarter'!AE10)/$K$1),3)</f>
        <v>0</v>
      </c>
      <c r="G10" s="36" t="str">
        <f t="shared" si="0"/>
        <v>F</v>
      </c>
      <c r="H10" s="35">
        <f>ROUND((('1st Quarter'!BF10+'2nd Quarter'!BF10+'3rd Quarter'!BF10+'4th Quarter'!BF10)/'Final Average'!$K$1),3)</f>
        <v>0</v>
      </c>
      <c r="I10" s="36" t="str">
        <f t="shared" si="1"/>
        <v>F</v>
      </c>
      <c r="J10" s="35">
        <f>ROUND((('1st Quarter'!CG10+'2nd Quarter'!CG10+'3rd Quarter'!CG10+'4th Quarter'!CG10)/$K$1),3)</f>
        <v>0</v>
      </c>
      <c r="K10" s="36" t="str">
        <f t="shared" si="2"/>
        <v>F</v>
      </c>
      <c r="L10" s="35">
        <f>ROUND((('1st Quarter'!DH10+'2nd Quarter'!DH10+'3rd Quarter'!DH10+'4th Quarter'!DH10)),3)</f>
        <v>0</v>
      </c>
      <c r="M10" s="36" t="str">
        <f t="shared" si="3"/>
        <v>F</v>
      </c>
      <c r="N10" s="35">
        <f>ROUND((('1st Quarter'!EI10+'2nd Quarter'!EI10+'3rd Quarter'!EI10+'4th Quarter'!EI10)),3)</f>
        <v>0</v>
      </c>
      <c r="O10" s="36" t="str">
        <f t="shared" si="4"/>
        <v>F</v>
      </c>
      <c r="P10" s="37">
        <f>ROUND((('1st Quarter'!FJ10+'2nd Quarter'!FJ10+'3rd Quarter'!FJ10+'4th Quarter'!FJ10)/$K$1),3)</f>
        <v>0</v>
      </c>
      <c r="Q10" s="36" t="str">
        <f t="shared" si="5"/>
        <v>F</v>
      </c>
    </row>
    <row r="11" spans="1:17" x14ac:dyDescent="0.2">
      <c r="A11" s="22">
        <f>'1st Quarter'!A11</f>
        <v>5</v>
      </c>
      <c r="B11" s="11" t="str">
        <f>IF('1st Quarter'!B11&gt;0,'1st Quarter'!B11,"")</f>
        <v/>
      </c>
      <c r="C11" s="11" t="str">
        <f>IF('1st Quarter'!C11&gt;0,'1st Quarter'!C11,"")</f>
        <v/>
      </c>
      <c r="D11" s="11" t="str">
        <f>IF('1st Quarter'!D11&gt;0,'1st Quarter'!D11,"")</f>
        <v/>
      </c>
      <c r="E11" s="11"/>
      <c r="F11" s="35">
        <f>ROUND((('1st Quarter'!AE11+'2nd Quarter'!AE11+'3rd Quarter'!AE11+'4th Quarter'!AE11)/$K$1),3)</f>
        <v>0</v>
      </c>
      <c r="G11" s="36" t="str">
        <f t="shared" si="0"/>
        <v>F</v>
      </c>
      <c r="H11" s="35">
        <f>ROUND((('1st Quarter'!BF11+'2nd Quarter'!BF11+'3rd Quarter'!BF11+'4th Quarter'!BF11)/'Final Average'!$K$1),3)</f>
        <v>0</v>
      </c>
      <c r="I11" s="36" t="str">
        <f t="shared" si="1"/>
        <v>F</v>
      </c>
      <c r="J11" s="35">
        <f>ROUND((('1st Quarter'!CG11+'2nd Quarter'!CG11+'3rd Quarter'!CG11+'4th Quarter'!CG11)/$K$1),3)</f>
        <v>0</v>
      </c>
      <c r="K11" s="36" t="str">
        <f t="shared" si="2"/>
        <v>F</v>
      </c>
      <c r="L11" s="35">
        <f>ROUND((('1st Quarter'!DH11+'2nd Quarter'!DH11+'3rd Quarter'!DH11+'4th Quarter'!DH11)),3)</f>
        <v>0</v>
      </c>
      <c r="M11" s="36" t="str">
        <f t="shared" si="3"/>
        <v>F</v>
      </c>
      <c r="N11" s="35">
        <f>ROUND((('1st Quarter'!EI11+'2nd Quarter'!EI11+'3rd Quarter'!EI11+'4th Quarter'!EI11)),3)</f>
        <v>0</v>
      </c>
      <c r="O11" s="36" t="str">
        <f t="shared" si="4"/>
        <v>F</v>
      </c>
      <c r="P11" s="37">
        <f>ROUND((('1st Quarter'!FJ11+'2nd Quarter'!FJ11+'3rd Quarter'!FJ11+'4th Quarter'!FJ11)/$K$1),3)</f>
        <v>0</v>
      </c>
      <c r="Q11" s="36" t="str">
        <f t="shared" si="5"/>
        <v>F</v>
      </c>
    </row>
    <row r="12" spans="1:17" x14ac:dyDescent="0.2">
      <c r="A12" s="22">
        <f>'1st Quarter'!A12</f>
        <v>6</v>
      </c>
      <c r="B12" s="11" t="str">
        <f>IF('1st Quarter'!B12&gt;0,'1st Quarter'!B12,"")</f>
        <v/>
      </c>
      <c r="C12" s="11" t="str">
        <f>IF('1st Quarter'!C12&gt;0,'1st Quarter'!C12,"")</f>
        <v/>
      </c>
      <c r="D12" s="11" t="str">
        <f>IF('1st Quarter'!D12&gt;0,'1st Quarter'!D12,"")</f>
        <v/>
      </c>
      <c r="E12" s="11"/>
      <c r="F12" s="35">
        <f>ROUND((('1st Quarter'!AE12+'2nd Quarter'!AE12+'3rd Quarter'!AE12+'4th Quarter'!AE12)/$K$1),3)</f>
        <v>0</v>
      </c>
      <c r="G12" s="36" t="str">
        <f t="shared" si="0"/>
        <v>F</v>
      </c>
      <c r="H12" s="35">
        <f>ROUND((('1st Quarter'!BF12+'2nd Quarter'!BF12+'3rd Quarter'!BF12+'4th Quarter'!BF12)/'Final Average'!$K$1),3)</f>
        <v>0</v>
      </c>
      <c r="I12" s="36" t="str">
        <f t="shared" si="1"/>
        <v>F</v>
      </c>
      <c r="J12" s="35">
        <f>ROUND((('1st Quarter'!CG12+'2nd Quarter'!CG12+'3rd Quarter'!CG12+'4th Quarter'!CG12)/$K$1),3)</f>
        <v>0</v>
      </c>
      <c r="K12" s="36" t="str">
        <f t="shared" si="2"/>
        <v>F</v>
      </c>
      <c r="L12" s="35">
        <f>ROUND((('1st Quarter'!DH12+'2nd Quarter'!DH12+'3rd Quarter'!DH12+'4th Quarter'!DH12)),3)</f>
        <v>0</v>
      </c>
      <c r="M12" s="36" t="str">
        <f t="shared" si="3"/>
        <v>F</v>
      </c>
      <c r="N12" s="35">
        <f>ROUND((('1st Quarter'!EI12+'2nd Quarter'!EI12+'3rd Quarter'!EI12+'4th Quarter'!EI12)),3)</f>
        <v>0</v>
      </c>
      <c r="O12" s="36" t="str">
        <f t="shared" si="4"/>
        <v>F</v>
      </c>
      <c r="P12" s="37">
        <f>ROUND((('1st Quarter'!FJ12+'2nd Quarter'!FJ12+'3rd Quarter'!FJ12+'4th Quarter'!FJ12)/$K$1),3)</f>
        <v>0</v>
      </c>
      <c r="Q12" s="36" t="str">
        <f t="shared" si="5"/>
        <v>F</v>
      </c>
    </row>
    <row r="13" spans="1:17" x14ac:dyDescent="0.2">
      <c r="A13" s="22">
        <f>'1st Quarter'!A13</f>
        <v>7</v>
      </c>
      <c r="B13" s="11" t="str">
        <f>IF('1st Quarter'!B13&gt;0,'1st Quarter'!B13,"")</f>
        <v/>
      </c>
      <c r="C13" s="11" t="str">
        <f>IF('1st Quarter'!C13&gt;0,'1st Quarter'!C13,"")</f>
        <v/>
      </c>
      <c r="D13" s="11" t="str">
        <f>IF('1st Quarter'!D13&gt;0,'1st Quarter'!D13,"")</f>
        <v/>
      </c>
      <c r="E13" s="11"/>
      <c r="F13" s="35">
        <f>ROUND((('1st Quarter'!AE13+'2nd Quarter'!AE13+'3rd Quarter'!AE13+'4th Quarter'!AE13)/$K$1),3)</f>
        <v>0</v>
      </c>
      <c r="G13" s="36" t="str">
        <f t="shared" si="0"/>
        <v>F</v>
      </c>
      <c r="H13" s="35">
        <f>ROUND((('1st Quarter'!BF13+'2nd Quarter'!BF13+'3rd Quarter'!BF13+'4th Quarter'!BF13)/'Final Average'!$K$1),3)</f>
        <v>0</v>
      </c>
      <c r="I13" s="36" t="str">
        <f t="shared" si="1"/>
        <v>F</v>
      </c>
      <c r="J13" s="35">
        <f>ROUND((('1st Quarter'!CG13+'2nd Quarter'!CG13+'3rd Quarter'!CG13+'4th Quarter'!CG13)/$K$1),3)</f>
        <v>0</v>
      </c>
      <c r="K13" s="36" t="str">
        <f t="shared" si="2"/>
        <v>F</v>
      </c>
      <c r="L13" s="35">
        <f>ROUND((('1st Quarter'!DH13+'2nd Quarter'!DH13+'3rd Quarter'!DH13+'4th Quarter'!DH13)),3)</f>
        <v>0</v>
      </c>
      <c r="M13" s="36" t="str">
        <f t="shared" si="3"/>
        <v>F</v>
      </c>
      <c r="N13" s="35">
        <f>ROUND((('1st Quarter'!EI13+'2nd Quarter'!EI13+'3rd Quarter'!EI13+'4th Quarter'!EI13)),3)</f>
        <v>0</v>
      </c>
      <c r="O13" s="36" t="str">
        <f t="shared" si="4"/>
        <v>F</v>
      </c>
      <c r="P13" s="37">
        <f>ROUND((('1st Quarter'!FJ13+'2nd Quarter'!FJ13+'3rd Quarter'!FJ13+'4th Quarter'!FJ13)/$K$1),3)</f>
        <v>0</v>
      </c>
      <c r="Q13" s="36" t="str">
        <f t="shared" si="5"/>
        <v>F</v>
      </c>
    </row>
    <row r="14" spans="1:17" x14ac:dyDescent="0.2">
      <c r="A14" s="22">
        <f>'1st Quarter'!A14</f>
        <v>8</v>
      </c>
      <c r="B14" s="11" t="str">
        <f>IF('1st Quarter'!B14&gt;0,'1st Quarter'!B14,"")</f>
        <v/>
      </c>
      <c r="C14" s="11" t="str">
        <f>IF('1st Quarter'!C14&gt;0,'1st Quarter'!C14,"")</f>
        <v/>
      </c>
      <c r="D14" s="11" t="str">
        <f>IF('1st Quarter'!D14&gt;0,'1st Quarter'!D14,"")</f>
        <v/>
      </c>
      <c r="E14" s="11"/>
      <c r="F14" s="35">
        <f>ROUND((('1st Quarter'!AE14+'2nd Quarter'!AE14+'3rd Quarter'!AE14+'4th Quarter'!AE14)/$K$1),3)</f>
        <v>0</v>
      </c>
      <c r="G14" s="36" t="str">
        <f t="shared" si="0"/>
        <v>F</v>
      </c>
      <c r="H14" s="35">
        <f>ROUND((('1st Quarter'!BF14+'2nd Quarter'!BF14+'3rd Quarter'!BF14+'4th Quarter'!BF14)/'Final Average'!$K$1),3)</f>
        <v>0</v>
      </c>
      <c r="I14" s="36" t="str">
        <f t="shared" si="1"/>
        <v>F</v>
      </c>
      <c r="J14" s="35">
        <f>ROUND((('1st Quarter'!CG14+'2nd Quarter'!CG14+'3rd Quarter'!CG14+'4th Quarter'!CG14)/$K$1),3)</f>
        <v>0</v>
      </c>
      <c r="K14" s="36" t="str">
        <f t="shared" si="2"/>
        <v>F</v>
      </c>
      <c r="L14" s="35">
        <f>ROUND((('1st Quarter'!DH14+'2nd Quarter'!DH14+'3rd Quarter'!DH14+'4th Quarter'!DH14)),3)</f>
        <v>0</v>
      </c>
      <c r="M14" s="36" t="str">
        <f t="shared" si="3"/>
        <v>F</v>
      </c>
      <c r="N14" s="35">
        <f>ROUND((('1st Quarter'!EI14+'2nd Quarter'!EI14+'3rd Quarter'!EI14+'4th Quarter'!EI14)),3)</f>
        <v>0</v>
      </c>
      <c r="O14" s="36" t="str">
        <f t="shared" si="4"/>
        <v>F</v>
      </c>
      <c r="P14" s="37">
        <f>ROUND((('1st Quarter'!FJ14+'2nd Quarter'!FJ14+'3rd Quarter'!FJ14+'4th Quarter'!FJ14)/$K$1),3)</f>
        <v>0</v>
      </c>
      <c r="Q14" s="36" t="str">
        <f t="shared" si="5"/>
        <v>F</v>
      </c>
    </row>
    <row r="15" spans="1:17" x14ac:dyDescent="0.2">
      <c r="A15" s="22">
        <f>'1st Quarter'!A15</f>
        <v>9</v>
      </c>
      <c r="B15" s="11" t="str">
        <f>IF('1st Quarter'!B15&gt;0,'1st Quarter'!B15,"")</f>
        <v/>
      </c>
      <c r="C15" s="11" t="str">
        <f>IF('1st Quarter'!C15&gt;0,'1st Quarter'!C15,"")</f>
        <v/>
      </c>
      <c r="D15" s="11" t="str">
        <f>IF('1st Quarter'!D15&gt;0,'1st Quarter'!D15,"")</f>
        <v/>
      </c>
      <c r="E15" s="11"/>
      <c r="F15" s="35">
        <f>ROUND((('1st Quarter'!AE15+'2nd Quarter'!AE15+'3rd Quarter'!AE15+'4th Quarter'!AE15)/$K$1),3)</f>
        <v>0</v>
      </c>
      <c r="G15" s="36" t="str">
        <f t="shared" si="0"/>
        <v>F</v>
      </c>
      <c r="H15" s="35">
        <f>ROUND((('1st Quarter'!BF15+'2nd Quarter'!BF15+'3rd Quarter'!BF15+'4th Quarter'!BF15)/'Final Average'!$K$1),3)</f>
        <v>0</v>
      </c>
      <c r="I15" s="36" t="str">
        <f t="shared" si="1"/>
        <v>F</v>
      </c>
      <c r="J15" s="35">
        <f>ROUND((('1st Quarter'!CG15+'2nd Quarter'!CG15+'3rd Quarter'!CG15+'4th Quarter'!CG15)/$K$1),3)</f>
        <v>0</v>
      </c>
      <c r="K15" s="36" t="str">
        <f t="shared" si="2"/>
        <v>F</v>
      </c>
      <c r="L15" s="35">
        <f>ROUND((('1st Quarter'!DH15+'2nd Quarter'!DH15+'3rd Quarter'!DH15+'4th Quarter'!DH15)),3)</f>
        <v>0</v>
      </c>
      <c r="M15" s="36" t="str">
        <f t="shared" si="3"/>
        <v>F</v>
      </c>
      <c r="N15" s="35">
        <f>ROUND((('1st Quarter'!EI15+'2nd Quarter'!EI15+'3rd Quarter'!EI15+'4th Quarter'!EI15)),3)</f>
        <v>0</v>
      </c>
      <c r="O15" s="36" t="str">
        <f t="shared" si="4"/>
        <v>F</v>
      </c>
      <c r="P15" s="37">
        <f>ROUND((('1st Quarter'!FJ15+'2nd Quarter'!FJ15+'3rd Quarter'!FJ15+'4th Quarter'!FJ15)/$K$1),3)</f>
        <v>0</v>
      </c>
      <c r="Q15" s="36" t="str">
        <f t="shared" si="5"/>
        <v>F</v>
      </c>
    </row>
    <row r="16" spans="1:17" x14ac:dyDescent="0.2">
      <c r="A16" s="22">
        <f>'1st Quarter'!A16</f>
        <v>10</v>
      </c>
      <c r="B16" s="11" t="str">
        <f>IF('1st Quarter'!B16&gt;0,'1st Quarter'!B16,"")</f>
        <v/>
      </c>
      <c r="C16" s="11" t="str">
        <f>IF('1st Quarter'!C16&gt;0,'1st Quarter'!C16,"")</f>
        <v/>
      </c>
      <c r="D16" s="11" t="str">
        <f>IF('1st Quarter'!D16&gt;0,'1st Quarter'!D16,"")</f>
        <v/>
      </c>
      <c r="E16" s="11"/>
      <c r="F16" s="35">
        <f>ROUND((('1st Quarter'!AE16+'2nd Quarter'!AE16+'3rd Quarter'!AE16+'4th Quarter'!AE16)/$K$1),3)</f>
        <v>0</v>
      </c>
      <c r="G16" s="36" t="str">
        <f t="shared" si="0"/>
        <v>F</v>
      </c>
      <c r="H16" s="35">
        <f>ROUND((('1st Quarter'!BF16+'2nd Quarter'!BF16+'3rd Quarter'!BF16+'4th Quarter'!BF16)/'Final Average'!$K$1),3)</f>
        <v>0</v>
      </c>
      <c r="I16" s="36" t="str">
        <f t="shared" si="1"/>
        <v>F</v>
      </c>
      <c r="J16" s="35">
        <f>ROUND((('1st Quarter'!CG16+'2nd Quarter'!CG16+'3rd Quarter'!CG16+'4th Quarter'!CG16)/$K$1),3)</f>
        <v>0</v>
      </c>
      <c r="K16" s="36" t="str">
        <f t="shared" si="2"/>
        <v>F</v>
      </c>
      <c r="L16" s="35">
        <f>ROUND((('1st Quarter'!DH16+'2nd Quarter'!DH16+'3rd Quarter'!DH16+'4th Quarter'!DH16)),3)</f>
        <v>0</v>
      </c>
      <c r="M16" s="36" t="str">
        <f t="shared" si="3"/>
        <v>F</v>
      </c>
      <c r="N16" s="35">
        <f>ROUND((('1st Quarter'!EI16+'2nd Quarter'!EI16+'3rd Quarter'!EI16+'4th Quarter'!EI16)),3)</f>
        <v>0</v>
      </c>
      <c r="O16" s="36" t="str">
        <f t="shared" si="4"/>
        <v>F</v>
      </c>
      <c r="P16" s="37">
        <f>ROUND((('1st Quarter'!FJ16+'2nd Quarter'!FJ16+'3rd Quarter'!FJ16+'4th Quarter'!FJ16)/$K$1),3)</f>
        <v>0</v>
      </c>
      <c r="Q16" s="36" t="str">
        <f t="shared" si="5"/>
        <v>F</v>
      </c>
    </row>
    <row r="17" spans="1:17" x14ac:dyDescent="0.2">
      <c r="A17" s="22">
        <f>'1st Quarter'!A17</f>
        <v>11</v>
      </c>
      <c r="B17" s="11" t="str">
        <f>IF('1st Quarter'!B17&gt;0,'1st Quarter'!B17,"")</f>
        <v/>
      </c>
      <c r="C17" s="11" t="str">
        <f>IF('1st Quarter'!C17&gt;0,'1st Quarter'!C17,"")</f>
        <v/>
      </c>
      <c r="D17" s="11" t="str">
        <f>IF('1st Quarter'!D17&gt;0,'1st Quarter'!D17,"")</f>
        <v/>
      </c>
      <c r="E17" s="11"/>
      <c r="F17" s="35">
        <f>ROUND((('1st Quarter'!AE17+'2nd Quarter'!AE17+'3rd Quarter'!AE17+'4th Quarter'!AE17)/$K$1),3)</f>
        <v>0</v>
      </c>
      <c r="G17" s="36" t="str">
        <f t="shared" si="0"/>
        <v>F</v>
      </c>
      <c r="H17" s="35">
        <f>ROUND((('1st Quarter'!BF17+'2nd Quarter'!BF17+'3rd Quarter'!BF17+'4th Quarter'!BF17)/'Final Average'!$K$1),3)</f>
        <v>0</v>
      </c>
      <c r="I17" s="36" t="str">
        <f t="shared" si="1"/>
        <v>F</v>
      </c>
      <c r="J17" s="35">
        <f>ROUND((('1st Quarter'!CG17+'2nd Quarter'!CG17+'3rd Quarter'!CG17+'4th Quarter'!CG17)/$K$1),3)</f>
        <v>0</v>
      </c>
      <c r="K17" s="36" t="str">
        <f t="shared" si="2"/>
        <v>F</v>
      </c>
      <c r="L17" s="35">
        <f>ROUND((('1st Quarter'!DH17+'2nd Quarter'!DH17+'3rd Quarter'!DH17+'4th Quarter'!DH17)),3)</f>
        <v>0</v>
      </c>
      <c r="M17" s="36" t="str">
        <f t="shared" si="3"/>
        <v>F</v>
      </c>
      <c r="N17" s="35">
        <f>ROUND((('1st Quarter'!EI17+'2nd Quarter'!EI17+'3rd Quarter'!EI17+'4th Quarter'!EI17)),3)</f>
        <v>0</v>
      </c>
      <c r="O17" s="36" t="str">
        <f t="shared" si="4"/>
        <v>F</v>
      </c>
      <c r="P17" s="37">
        <f>ROUND((('1st Quarter'!FJ17+'2nd Quarter'!FJ17+'3rd Quarter'!FJ17+'4th Quarter'!FJ17)/$K$1),3)</f>
        <v>0</v>
      </c>
      <c r="Q17" s="36" t="str">
        <f t="shared" si="5"/>
        <v>F</v>
      </c>
    </row>
    <row r="18" spans="1:17" x14ac:dyDescent="0.2">
      <c r="A18" s="22">
        <f>'1st Quarter'!A18</f>
        <v>12</v>
      </c>
      <c r="B18" s="11" t="str">
        <f>IF('1st Quarter'!B18&gt;0,'1st Quarter'!B18,"")</f>
        <v/>
      </c>
      <c r="C18" s="11" t="str">
        <f>IF('1st Quarter'!C18&gt;0,'1st Quarter'!C18,"")</f>
        <v/>
      </c>
      <c r="D18" s="11" t="str">
        <f>IF('1st Quarter'!D18&gt;0,'1st Quarter'!D18,"")</f>
        <v/>
      </c>
      <c r="E18" s="11"/>
      <c r="F18" s="35">
        <f>ROUND((('1st Quarter'!AE18+'2nd Quarter'!AE18+'3rd Quarter'!AE18+'4th Quarter'!AE18)/$K$1),3)</f>
        <v>0</v>
      </c>
      <c r="G18" s="36" t="str">
        <f t="shared" si="0"/>
        <v>F</v>
      </c>
      <c r="H18" s="35">
        <f>ROUND((('1st Quarter'!BF18+'2nd Quarter'!BF18+'3rd Quarter'!BF18+'4th Quarter'!BF18)/'Final Average'!$K$1),3)</f>
        <v>0</v>
      </c>
      <c r="I18" s="36" t="str">
        <f t="shared" si="1"/>
        <v>F</v>
      </c>
      <c r="J18" s="35">
        <f>ROUND((('1st Quarter'!CG18+'2nd Quarter'!CG18+'3rd Quarter'!CG18+'4th Quarter'!CG18)/$K$1),3)</f>
        <v>0</v>
      </c>
      <c r="K18" s="36" t="str">
        <f t="shared" si="2"/>
        <v>F</v>
      </c>
      <c r="L18" s="35">
        <f>ROUND((('1st Quarter'!DH18+'2nd Quarter'!DH18+'3rd Quarter'!DH18+'4th Quarter'!DH18)),3)</f>
        <v>0</v>
      </c>
      <c r="M18" s="36" t="str">
        <f t="shared" si="3"/>
        <v>F</v>
      </c>
      <c r="N18" s="35">
        <f>ROUND((('1st Quarter'!EI18+'2nd Quarter'!EI18+'3rd Quarter'!EI18+'4th Quarter'!EI18)),3)</f>
        <v>0</v>
      </c>
      <c r="O18" s="36" t="str">
        <f t="shared" si="4"/>
        <v>F</v>
      </c>
      <c r="P18" s="37">
        <f>ROUND((('1st Quarter'!FJ18+'2nd Quarter'!FJ18+'3rd Quarter'!FJ18+'4th Quarter'!FJ18)/$K$1),3)</f>
        <v>0</v>
      </c>
      <c r="Q18" s="36" t="str">
        <f t="shared" si="5"/>
        <v>F</v>
      </c>
    </row>
    <row r="19" spans="1:17" x14ac:dyDescent="0.2">
      <c r="A19" s="22">
        <f>'1st Quarter'!A19</f>
        <v>13</v>
      </c>
      <c r="B19" s="11" t="str">
        <f>IF('1st Quarter'!B19&gt;0,'1st Quarter'!B19,"")</f>
        <v/>
      </c>
      <c r="C19" s="11" t="str">
        <f>IF('1st Quarter'!C19&gt;0,'1st Quarter'!C19,"")</f>
        <v/>
      </c>
      <c r="D19" s="11" t="str">
        <f>IF('1st Quarter'!D19&gt;0,'1st Quarter'!D19,"")</f>
        <v/>
      </c>
      <c r="E19" s="11"/>
      <c r="F19" s="35">
        <f>ROUND((('1st Quarter'!AE19+'2nd Quarter'!AE19+'3rd Quarter'!AE19+'4th Quarter'!AE19)/$K$1),3)</f>
        <v>0</v>
      </c>
      <c r="G19" s="36" t="str">
        <f t="shared" si="0"/>
        <v>F</v>
      </c>
      <c r="H19" s="35">
        <f>ROUND((('1st Quarter'!BF19+'2nd Quarter'!BF19+'3rd Quarter'!BF19+'4th Quarter'!BF19)/'Final Average'!$K$1),3)</f>
        <v>0</v>
      </c>
      <c r="I19" s="36" t="str">
        <f t="shared" si="1"/>
        <v>F</v>
      </c>
      <c r="J19" s="35">
        <f>ROUND((('1st Quarter'!CG19+'2nd Quarter'!CG19+'3rd Quarter'!CG19+'4th Quarter'!CG19)/$K$1),3)</f>
        <v>0</v>
      </c>
      <c r="K19" s="36" t="str">
        <f t="shared" si="2"/>
        <v>F</v>
      </c>
      <c r="L19" s="35">
        <f>ROUND((('1st Quarter'!DH19+'2nd Quarter'!DH19+'3rd Quarter'!DH19+'4th Quarter'!DH19)),3)</f>
        <v>0</v>
      </c>
      <c r="M19" s="36" t="str">
        <f t="shared" si="3"/>
        <v>F</v>
      </c>
      <c r="N19" s="35">
        <f>ROUND((('1st Quarter'!EI19+'2nd Quarter'!EI19+'3rd Quarter'!EI19+'4th Quarter'!EI19)),3)</f>
        <v>0</v>
      </c>
      <c r="O19" s="36" t="str">
        <f t="shared" si="4"/>
        <v>F</v>
      </c>
      <c r="P19" s="37">
        <f>ROUND((('1st Quarter'!FJ19+'2nd Quarter'!FJ19+'3rd Quarter'!FJ19+'4th Quarter'!FJ19)/$K$1),3)</f>
        <v>0</v>
      </c>
      <c r="Q19" s="36" t="str">
        <f t="shared" si="5"/>
        <v>F</v>
      </c>
    </row>
    <row r="20" spans="1:17" x14ac:dyDescent="0.2">
      <c r="A20" s="22">
        <f>'1st Quarter'!A20</f>
        <v>14</v>
      </c>
      <c r="B20" s="11" t="str">
        <f>IF('1st Quarter'!B20&gt;0,'1st Quarter'!B20,"")</f>
        <v/>
      </c>
      <c r="C20" s="11" t="str">
        <f>IF('1st Quarter'!C20&gt;0,'1st Quarter'!C20,"")</f>
        <v/>
      </c>
      <c r="D20" s="11" t="str">
        <f>IF('1st Quarter'!D20&gt;0,'1st Quarter'!D20,"")</f>
        <v/>
      </c>
      <c r="E20" s="11"/>
      <c r="F20" s="35">
        <f>ROUND((('1st Quarter'!AE20+'2nd Quarter'!AE20+'3rd Quarter'!AE20+'4th Quarter'!AE20)/$K$1),3)</f>
        <v>0</v>
      </c>
      <c r="G20" s="36" t="str">
        <f t="shared" si="0"/>
        <v>F</v>
      </c>
      <c r="H20" s="35">
        <f>ROUND((('1st Quarter'!BF20+'2nd Quarter'!BF20+'3rd Quarter'!BF20+'4th Quarter'!BF20)/'Final Average'!$K$1),3)</f>
        <v>0</v>
      </c>
      <c r="I20" s="36" t="str">
        <f t="shared" si="1"/>
        <v>F</v>
      </c>
      <c r="J20" s="35">
        <f>ROUND((('1st Quarter'!CG20+'2nd Quarter'!CG20+'3rd Quarter'!CG20+'4th Quarter'!CG20)/$K$1),3)</f>
        <v>0</v>
      </c>
      <c r="K20" s="36" t="str">
        <f t="shared" si="2"/>
        <v>F</v>
      </c>
      <c r="L20" s="35">
        <f>ROUND((('1st Quarter'!DH20+'2nd Quarter'!DH20+'3rd Quarter'!DH20+'4th Quarter'!DH20)),3)</f>
        <v>0</v>
      </c>
      <c r="M20" s="36" t="str">
        <f t="shared" si="3"/>
        <v>F</v>
      </c>
      <c r="N20" s="35">
        <f>ROUND((('1st Quarter'!EI20+'2nd Quarter'!EI20+'3rd Quarter'!EI20+'4th Quarter'!EI20)),3)</f>
        <v>0</v>
      </c>
      <c r="O20" s="36" t="str">
        <f t="shared" si="4"/>
        <v>F</v>
      </c>
      <c r="P20" s="37">
        <f>ROUND((('1st Quarter'!FJ20+'2nd Quarter'!FJ20+'3rd Quarter'!FJ20+'4th Quarter'!FJ20)/$K$1),3)</f>
        <v>0</v>
      </c>
      <c r="Q20" s="36" t="str">
        <f t="shared" si="5"/>
        <v>F</v>
      </c>
    </row>
    <row r="21" spans="1:17" x14ac:dyDescent="0.2">
      <c r="A21" s="22">
        <f>'1st Quarter'!A21</f>
        <v>15</v>
      </c>
      <c r="B21" s="11" t="str">
        <f>IF('1st Quarter'!B21&gt;0,'1st Quarter'!B21,"")</f>
        <v/>
      </c>
      <c r="C21" s="11" t="str">
        <f>IF('1st Quarter'!C21&gt;0,'1st Quarter'!C21,"")</f>
        <v/>
      </c>
      <c r="D21" s="11" t="str">
        <f>IF('1st Quarter'!D21&gt;0,'1st Quarter'!D21,"")</f>
        <v/>
      </c>
      <c r="E21" s="11"/>
      <c r="F21" s="35">
        <f>ROUND((('1st Quarter'!AE21+'2nd Quarter'!AE21+'3rd Quarter'!AE21+'4th Quarter'!AE21)/$K$1),3)</f>
        <v>0</v>
      </c>
      <c r="G21" s="36" t="str">
        <f t="shared" si="0"/>
        <v>F</v>
      </c>
      <c r="H21" s="35">
        <f>ROUND((('1st Quarter'!BF21+'2nd Quarter'!BF21+'3rd Quarter'!BF21+'4th Quarter'!BF21)/'Final Average'!$K$1),3)</f>
        <v>0</v>
      </c>
      <c r="I21" s="36" t="str">
        <f t="shared" si="1"/>
        <v>F</v>
      </c>
      <c r="J21" s="35">
        <f>ROUND((('1st Quarter'!CG21+'2nd Quarter'!CG21+'3rd Quarter'!CG21+'4th Quarter'!CG21)/$K$1),3)</f>
        <v>0</v>
      </c>
      <c r="K21" s="36" t="str">
        <f t="shared" si="2"/>
        <v>F</v>
      </c>
      <c r="L21" s="35">
        <f>ROUND((('1st Quarter'!DH21+'2nd Quarter'!DH21+'3rd Quarter'!DH21+'4th Quarter'!DH21)),3)</f>
        <v>0</v>
      </c>
      <c r="M21" s="36" t="str">
        <f t="shared" si="3"/>
        <v>F</v>
      </c>
      <c r="N21" s="35">
        <f>ROUND((('1st Quarter'!EI21+'2nd Quarter'!EI21+'3rd Quarter'!EI21+'4th Quarter'!EI21)),3)</f>
        <v>0</v>
      </c>
      <c r="O21" s="36" t="str">
        <f t="shared" si="4"/>
        <v>F</v>
      </c>
      <c r="P21" s="37">
        <f>ROUND((('1st Quarter'!FJ21+'2nd Quarter'!FJ21+'3rd Quarter'!FJ21+'4th Quarter'!FJ21)/$K$1),3)</f>
        <v>0</v>
      </c>
      <c r="Q21" s="36" t="str">
        <f t="shared" si="5"/>
        <v>F</v>
      </c>
    </row>
    <row r="22" spans="1:17" x14ac:dyDescent="0.2">
      <c r="A22" s="22">
        <f>'1st Quarter'!A22</f>
        <v>16</v>
      </c>
      <c r="B22" s="11" t="str">
        <f>IF('1st Quarter'!B22&gt;0,'1st Quarter'!B22,"")</f>
        <v/>
      </c>
      <c r="C22" s="11" t="str">
        <f>IF('1st Quarter'!C22&gt;0,'1st Quarter'!C22,"")</f>
        <v/>
      </c>
      <c r="D22" s="11" t="str">
        <f>IF('1st Quarter'!D22&gt;0,'1st Quarter'!D22,"")</f>
        <v/>
      </c>
      <c r="E22" s="11"/>
      <c r="F22" s="35">
        <f>ROUND((('1st Quarter'!AE22+'2nd Quarter'!AE22+'3rd Quarter'!AE22+'4th Quarter'!AE22)/$K$1),3)</f>
        <v>0</v>
      </c>
      <c r="G22" s="36" t="str">
        <f t="shared" si="0"/>
        <v>F</v>
      </c>
      <c r="H22" s="35">
        <f>ROUND((('1st Quarter'!BF22+'2nd Quarter'!BF22+'3rd Quarter'!BF22+'4th Quarter'!BF22)/'Final Average'!$K$1),3)</f>
        <v>0</v>
      </c>
      <c r="I22" s="36" t="str">
        <f t="shared" si="1"/>
        <v>F</v>
      </c>
      <c r="J22" s="35">
        <f>ROUND((('1st Quarter'!CG22+'2nd Quarter'!CG22+'3rd Quarter'!CG22+'4th Quarter'!CG22)/$K$1),3)</f>
        <v>0</v>
      </c>
      <c r="K22" s="36" t="str">
        <f t="shared" si="2"/>
        <v>F</v>
      </c>
      <c r="L22" s="35">
        <f>ROUND((('1st Quarter'!DH22+'2nd Quarter'!DH22+'3rd Quarter'!DH22+'4th Quarter'!DH22)),3)</f>
        <v>0</v>
      </c>
      <c r="M22" s="36" t="str">
        <f t="shared" si="3"/>
        <v>F</v>
      </c>
      <c r="N22" s="35">
        <f>ROUND((('1st Quarter'!EI22+'2nd Quarter'!EI22+'3rd Quarter'!EI22+'4th Quarter'!EI22)),3)</f>
        <v>0</v>
      </c>
      <c r="O22" s="36" t="str">
        <f t="shared" si="4"/>
        <v>F</v>
      </c>
      <c r="P22" s="37">
        <f>ROUND((('1st Quarter'!FJ22+'2nd Quarter'!FJ22+'3rd Quarter'!FJ22+'4th Quarter'!FJ22)/$K$1),3)</f>
        <v>0</v>
      </c>
      <c r="Q22" s="36" t="str">
        <f t="shared" si="5"/>
        <v>F</v>
      </c>
    </row>
    <row r="23" spans="1:17" x14ac:dyDescent="0.2">
      <c r="A23" s="22">
        <f>'1st Quarter'!A23</f>
        <v>17</v>
      </c>
      <c r="B23" s="11" t="str">
        <f>IF('1st Quarter'!B23&gt;0,'1st Quarter'!B23,"")</f>
        <v/>
      </c>
      <c r="C23" s="11" t="str">
        <f>IF('1st Quarter'!C23&gt;0,'1st Quarter'!C23,"")</f>
        <v/>
      </c>
      <c r="D23" s="11" t="str">
        <f>IF('1st Quarter'!D23&gt;0,'1st Quarter'!D23,"")</f>
        <v/>
      </c>
      <c r="E23" s="11"/>
      <c r="F23" s="35">
        <f>ROUND((('1st Quarter'!AE23+'2nd Quarter'!AE23+'3rd Quarter'!AE23+'4th Quarter'!AE23)/$K$1),3)</f>
        <v>0</v>
      </c>
      <c r="G23" s="36" t="str">
        <f t="shared" si="0"/>
        <v>F</v>
      </c>
      <c r="H23" s="35">
        <f>ROUND((('1st Quarter'!BF23+'2nd Quarter'!BF23+'3rd Quarter'!BF23+'4th Quarter'!BF23)/'Final Average'!$K$1),3)</f>
        <v>0</v>
      </c>
      <c r="I23" s="36" t="str">
        <f t="shared" si="1"/>
        <v>F</v>
      </c>
      <c r="J23" s="35">
        <f>ROUND((('1st Quarter'!CG23+'2nd Quarter'!CG23+'3rd Quarter'!CG23+'4th Quarter'!CG23)/$K$1),3)</f>
        <v>0</v>
      </c>
      <c r="K23" s="36" t="str">
        <f t="shared" si="2"/>
        <v>F</v>
      </c>
      <c r="L23" s="35">
        <f>ROUND((('1st Quarter'!DH23+'2nd Quarter'!DH23+'3rd Quarter'!DH23+'4th Quarter'!DH23)),3)</f>
        <v>0</v>
      </c>
      <c r="M23" s="36" t="str">
        <f t="shared" si="3"/>
        <v>F</v>
      </c>
      <c r="N23" s="35">
        <f>ROUND((('1st Quarter'!EI23+'2nd Quarter'!EI23+'3rd Quarter'!EI23+'4th Quarter'!EI23)),3)</f>
        <v>0</v>
      </c>
      <c r="O23" s="36" t="str">
        <f t="shared" si="4"/>
        <v>F</v>
      </c>
      <c r="P23" s="37">
        <f>ROUND((('1st Quarter'!FJ23+'2nd Quarter'!FJ23+'3rd Quarter'!FJ23+'4th Quarter'!FJ23)/$K$1),3)</f>
        <v>0</v>
      </c>
      <c r="Q23" s="36" t="str">
        <f t="shared" si="5"/>
        <v>F</v>
      </c>
    </row>
    <row r="24" spans="1:17" x14ac:dyDescent="0.2">
      <c r="A24" s="22">
        <f>'1st Quarter'!A24</f>
        <v>18</v>
      </c>
      <c r="B24" s="11" t="str">
        <f>IF('1st Quarter'!B24&gt;0,'1st Quarter'!B24,"")</f>
        <v/>
      </c>
      <c r="C24" s="11" t="str">
        <f>IF('1st Quarter'!C24&gt;0,'1st Quarter'!C24,"")</f>
        <v/>
      </c>
      <c r="D24" s="11" t="str">
        <f>IF('1st Quarter'!D24&gt;0,'1st Quarter'!D24,"")</f>
        <v/>
      </c>
      <c r="E24" s="11"/>
      <c r="F24" s="35">
        <f>ROUND((('1st Quarter'!AE24+'2nd Quarter'!AE24+'3rd Quarter'!AE24+'4th Quarter'!AE24)/$K$1),3)</f>
        <v>0</v>
      </c>
      <c r="G24" s="36" t="str">
        <f t="shared" si="0"/>
        <v>F</v>
      </c>
      <c r="H24" s="35">
        <f>ROUND((('1st Quarter'!BF24+'2nd Quarter'!BF24+'3rd Quarter'!BF24+'4th Quarter'!BF24)/'Final Average'!$K$1),3)</f>
        <v>0</v>
      </c>
      <c r="I24" s="36" t="str">
        <f t="shared" si="1"/>
        <v>F</v>
      </c>
      <c r="J24" s="35">
        <f>ROUND((('1st Quarter'!CG24+'2nd Quarter'!CG24+'3rd Quarter'!CG24+'4th Quarter'!CG24)/$K$1),3)</f>
        <v>0</v>
      </c>
      <c r="K24" s="36" t="str">
        <f t="shared" si="2"/>
        <v>F</v>
      </c>
      <c r="L24" s="35">
        <f>ROUND((('1st Quarter'!DH24+'2nd Quarter'!DH24+'3rd Quarter'!DH24+'4th Quarter'!DH24)),3)</f>
        <v>0</v>
      </c>
      <c r="M24" s="36" t="str">
        <f t="shared" si="3"/>
        <v>F</v>
      </c>
      <c r="N24" s="35">
        <f>ROUND((('1st Quarter'!EI24+'2nd Quarter'!EI24+'3rd Quarter'!EI24+'4th Quarter'!EI24)),3)</f>
        <v>0</v>
      </c>
      <c r="O24" s="36" t="str">
        <f t="shared" si="4"/>
        <v>F</v>
      </c>
      <c r="P24" s="37">
        <f>ROUND((('1st Quarter'!FJ24+'2nd Quarter'!FJ24+'3rd Quarter'!FJ24+'4th Quarter'!FJ24)/$K$1),3)</f>
        <v>0</v>
      </c>
      <c r="Q24" s="36" t="str">
        <f t="shared" si="5"/>
        <v>F</v>
      </c>
    </row>
    <row r="25" spans="1:17" x14ac:dyDescent="0.2">
      <c r="A25" s="22">
        <f>'1st Quarter'!A25</f>
        <v>19</v>
      </c>
      <c r="B25" s="11" t="str">
        <f>IF('1st Quarter'!B25&gt;0,'1st Quarter'!B25,"")</f>
        <v/>
      </c>
      <c r="C25" s="11" t="str">
        <f>IF('1st Quarter'!C25&gt;0,'1st Quarter'!C25,"")</f>
        <v/>
      </c>
      <c r="D25" s="11" t="str">
        <f>IF('1st Quarter'!D25&gt;0,'1st Quarter'!D25,"")</f>
        <v/>
      </c>
      <c r="E25" s="11"/>
      <c r="F25" s="35">
        <f>ROUND((('1st Quarter'!AE25+'2nd Quarter'!AE25+'3rd Quarter'!AE25+'4th Quarter'!AE25)/$K$1),3)</f>
        <v>0</v>
      </c>
      <c r="G25" s="36" t="str">
        <f t="shared" si="0"/>
        <v>F</v>
      </c>
      <c r="H25" s="35">
        <f>ROUND((('1st Quarter'!BF25+'2nd Quarter'!BF25+'3rd Quarter'!BF25+'4th Quarter'!BF25)/'Final Average'!$K$1),3)</f>
        <v>0</v>
      </c>
      <c r="I25" s="36" t="str">
        <f t="shared" si="1"/>
        <v>F</v>
      </c>
      <c r="J25" s="35">
        <f>ROUND((('1st Quarter'!CG25+'2nd Quarter'!CG25+'3rd Quarter'!CG25+'4th Quarter'!CG25)/$K$1),3)</f>
        <v>0</v>
      </c>
      <c r="K25" s="36" t="str">
        <f t="shared" si="2"/>
        <v>F</v>
      </c>
      <c r="L25" s="35">
        <f>ROUND((('1st Quarter'!DH25+'2nd Quarter'!DH25+'3rd Quarter'!DH25+'4th Quarter'!DH25)),3)</f>
        <v>0</v>
      </c>
      <c r="M25" s="36" t="str">
        <f t="shared" si="3"/>
        <v>F</v>
      </c>
      <c r="N25" s="35">
        <f>ROUND((('1st Quarter'!EI25+'2nd Quarter'!EI25+'3rd Quarter'!EI25+'4th Quarter'!EI25)),3)</f>
        <v>0</v>
      </c>
      <c r="O25" s="36" t="str">
        <f t="shared" si="4"/>
        <v>F</v>
      </c>
      <c r="P25" s="37">
        <f>ROUND((('1st Quarter'!FJ25+'2nd Quarter'!FJ25+'3rd Quarter'!FJ25+'4th Quarter'!FJ25)/$K$1),3)</f>
        <v>0</v>
      </c>
      <c r="Q25" s="36" t="str">
        <f t="shared" si="5"/>
        <v>F</v>
      </c>
    </row>
    <row r="26" spans="1:17" x14ac:dyDescent="0.2">
      <c r="A26" s="22">
        <f>'1st Quarter'!A26</f>
        <v>20</v>
      </c>
      <c r="B26" s="11" t="str">
        <f>IF('1st Quarter'!B26&gt;0,'1st Quarter'!B26,"")</f>
        <v/>
      </c>
      <c r="C26" s="11" t="str">
        <f>IF('1st Quarter'!C26&gt;0,'1st Quarter'!C26,"")</f>
        <v/>
      </c>
      <c r="D26" s="11" t="str">
        <f>IF('1st Quarter'!D26&gt;0,'1st Quarter'!D26,"")</f>
        <v/>
      </c>
      <c r="E26" s="11"/>
      <c r="F26" s="35">
        <f>ROUND((('1st Quarter'!AE26+'2nd Quarter'!AE26+'3rd Quarter'!AE26+'4th Quarter'!AE26)/$K$1),3)</f>
        <v>0</v>
      </c>
      <c r="G26" s="36" t="str">
        <f t="shared" si="0"/>
        <v>F</v>
      </c>
      <c r="H26" s="35">
        <f>ROUND((('1st Quarter'!BF26+'2nd Quarter'!BF26+'3rd Quarter'!BF26+'4th Quarter'!BF26)/'Final Average'!$K$1),3)</f>
        <v>0</v>
      </c>
      <c r="I26" s="36" t="str">
        <f t="shared" si="1"/>
        <v>F</v>
      </c>
      <c r="J26" s="35">
        <f>ROUND((('1st Quarter'!CG26+'2nd Quarter'!CG26+'3rd Quarter'!CG26+'4th Quarter'!CG26)/$K$1),3)</f>
        <v>0</v>
      </c>
      <c r="K26" s="36" t="str">
        <f t="shared" si="2"/>
        <v>F</v>
      </c>
      <c r="L26" s="35">
        <f>ROUND((('1st Quarter'!DH26+'2nd Quarter'!DH26+'3rd Quarter'!DH26+'4th Quarter'!DH26)),3)</f>
        <v>0</v>
      </c>
      <c r="M26" s="36" t="str">
        <f t="shared" si="3"/>
        <v>F</v>
      </c>
      <c r="N26" s="35">
        <f>ROUND((('1st Quarter'!EI26+'2nd Quarter'!EI26+'3rd Quarter'!EI26+'4th Quarter'!EI26)),3)</f>
        <v>0</v>
      </c>
      <c r="O26" s="36" t="str">
        <f t="shared" si="4"/>
        <v>F</v>
      </c>
      <c r="P26" s="37">
        <f>ROUND((('1st Quarter'!FJ26+'2nd Quarter'!FJ26+'3rd Quarter'!FJ26+'4th Quarter'!FJ26)/$K$1),3)</f>
        <v>0</v>
      </c>
      <c r="Q26" s="36" t="str">
        <f t="shared" si="5"/>
        <v>F</v>
      </c>
    </row>
    <row r="27" spans="1:17" x14ac:dyDescent="0.2">
      <c r="A27" s="22">
        <f>'1st Quarter'!A27</f>
        <v>21</v>
      </c>
      <c r="B27" s="11" t="str">
        <f>IF('1st Quarter'!B27&gt;0,'1st Quarter'!B27,"")</f>
        <v/>
      </c>
      <c r="C27" s="11" t="str">
        <f>IF('1st Quarter'!C27&gt;0,'1st Quarter'!C27,"")</f>
        <v/>
      </c>
      <c r="D27" s="11" t="str">
        <f>IF('1st Quarter'!D27&gt;0,'1st Quarter'!D27,"")</f>
        <v/>
      </c>
      <c r="E27" s="11"/>
      <c r="F27" s="35">
        <f>ROUND((('1st Quarter'!AE27+'2nd Quarter'!AE27+'3rd Quarter'!AE27+'4th Quarter'!AE27)/$K$1),3)</f>
        <v>0</v>
      </c>
      <c r="G27" s="36" t="str">
        <f t="shared" si="0"/>
        <v>F</v>
      </c>
      <c r="H27" s="35">
        <f>ROUND((('1st Quarter'!BF27+'2nd Quarter'!BF27+'3rd Quarter'!BF27+'4th Quarter'!BF27)/'Final Average'!$K$1),3)</f>
        <v>0</v>
      </c>
      <c r="I27" s="36" t="str">
        <f t="shared" si="1"/>
        <v>F</v>
      </c>
      <c r="J27" s="35">
        <f>ROUND((('1st Quarter'!CG27+'2nd Quarter'!CG27+'3rd Quarter'!CG27+'4th Quarter'!CG27)/$K$1),3)</f>
        <v>0</v>
      </c>
      <c r="K27" s="36" t="str">
        <f t="shared" si="2"/>
        <v>F</v>
      </c>
      <c r="L27" s="35">
        <f>ROUND((('1st Quarter'!DH27+'2nd Quarter'!DH27+'3rd Quarter'!DH27+'4th Quarter'!DH27)),3)</f>
        <v>0</v>
      </c>
      <c r="M27" s="36" t="str">
        <f t="shared" si="3"/>
        <v>F</v>
      </c>
      <c r="N27" s="35">
        <f>ROUND((('1st Quarter'!EI27+'2nd Quarter'!EI27+'3rd Quarter'!EI27+'4th Quarter'!EI27)),3)</f>
        <v>0</v>
      </c>
      <c r="O27" s="36" t="str">
        <f t="shared" si="4"/>
        <v>F</v>
      </c>
      <c r="P27" s="37">
        <f>ROUND((('1st Quarter'!FJ27+'2nd Quarter'!FJ27+'3rd Quarter'!FJ27+'4th Quarter'!FJ27)/$K$1),3)</f>
        <v>0</v>
      </c>
      <c r="Q27" s="36" t="str">
        <f t="shared" si="5"/>
        <v>F</v>
      </c>
    </row>
    <row r="28" spans="1:17" x14ac:dyDescent="0.2">
      <c r="A28" s="22">
        <f>'1st Quarter'!A28</f>
        <v>22</v>
      </c>
      <c r="B28" s="11" t="str">
        <f>IF('1st Quarter'!B28&gt;0,'1st Quarter'!B28,"")</f>
        <v/>
      </c>
      <c r="C28" s="11" t="str">
        <f>IF('1st Quarter'!C28&gt;0,'1st Quarter'!C28,"")</f>
        <v/>
      </c>
      <c r="D28" s="11" t="str">
        <f>IF('1st Quarter'!D28&gt;0,'1st Quarter'!D28,"")</f>
        <v/>
      </c>
      <c r="E28" s="11"/>
      <c r="F28" s="35">
        <f>ROUND((('1st Quarter'!AE28+'2nd Quarter'!AE28+'3rd Quarter'!AE28+'4th Quarter'!AE28)/$K$1),3)</f>
        <v>0</v>
      </c>
      <c r="G28" s="36" t="str">
        <f t="shared" si="0"/>
        <v>F</v>
      </c>
      <c r="H28" s="35">
        <f>ROUND((('1st Quarter'!BF28+'2nd Quarter'!BF28+'3rd Quarter'!BF28+'4th Quarter'!BF28)/'Final Average'!$K$1),3)</f>
        <v>0</v>
      </c>
      <c r="I28" s="36" t="str">
        <f t="shared" si="1"/>
        <v>F</v>
      </c>
      <c r="J28" s="35">
        <f>ROUND((('1st Quarter'!CG28+'2nd Quarter'!CG28+'3rd Quarter'!CG28+'4th Quarter'!CG28)/$K$1),3)</f>
        <v>0</v>
      </c>
      <c r="K28" s="36" t="str">
        <f t="shared" si="2"/>
        <v>F</v>
      </c>
      <c r="L28" s="35">
        <f>ROUND((('1st Quarter'!DH28+'2nd Quarter'!DH28+'3rd Quarter'!DH28+'4th Quarter'!DH28)),3)</f>
        <v>0</v>
      </c>
      <c r="M28" s="36" t="str">
        <f t="shared" si="3"/>
        <v>F</v>
      </c>
      <c r="N28" s="35">
        <f>ROUND((('1st Quarter'!EI28+'2nd Quarter'!EI28+'3rd Quarter'!EI28+'4th Quarter'!EI28)),3)</f>
        <v>0</v>
      </c>
      <c r="O28" s="36" t="str">
        <f t="shared" si="4"/>
        <v>F</v>
      </c>
      <c r="P28" s="37">
        <f>ROUND((('1st Quarter'!FJ28+'2nd Quarter'!FJ28+'3rd Quarter'!FJ28+'4th Quarter'!FJ28)/$K$1),3)</f>
        <v>0</v>
      </c>
      <c r="Q28" s="36" t="str">
        <f t="shared" si="5"/>
        <v>F</v>
      </c>
    </row>
    <row r="29" spans="1:17" x14ac:dyDescent="0.2">
      <c r="A29" s="22">
        <f>'1st Quarter'!A29</f>
        <v>23</v>
      </c>
      <c r="B29" s="11" t="str">
        <f>IF('1st Quarter'!B29&gt;0,'1st Quarter'!B29,"")</f>
        <v/>
      </c>
      <c r="C29" s="11" t="str">
        <f>IF('1st Quarter'!C29&gt;0,'1st Quarter'!C29,"")</f>
        <v/>
      </c>
      <c r="D29" s="11" t="str">
        <f>IF('1st Quarter'!D29&gt;0,'1st Quarter'!D29,"")</f>
        <v/>
      </c>
      <c r="E29" s="11"/>
      <c r="F29" s="35">
        <f>ROUND((('1st Quarter'!AE29+'2nd Quarter'!AE29+'3rd Quarter'!AE29+'4th Quarter'!AE29)/$K$1),3)</f>
        <v>0</v>
      </c>
      <c r="G29" s="36" t="str">
        <f t="shared" si="0"/>
        <v>F</v>
      </c>
      <c r="H29" s="35">
        <f>ROUND((('1st Quarter'!BF29+'2nd Quarter'!BF29+'3rd Quarter'!BF29+'4th Quarter'!BF29)/'Final Average'!$K$1),3)</f>
        <v>0</v>
      </c>
      <c r="I29" s="36" t="str">
        <f t="shared" si="1"/>
        <v>F</v>
      </c>
      <c r="J29" s="35">
        <f>ROUND((('1st Quarter'!CG29+'2nd Quarter'!CG29+'3rd Quarter'!CG29+'4th Quarter'!CG29)/$K$1),3)</f>
        <v>0</v>
      </c>
      <c r="K29" s="36" t="str">
        <f t="shared" si="2"/>
        <v>F</v>
      </c>
      <c r="L29" s="35">
        <f>ROUND((('1st Quarter'!DH29+'2nd Quarter'!DH29+'3rd Quarter'!DH29+'4th Quarter'!DH29)),3)</f>
        <v>0</v>
      </c>
      <c r="M29" s="36" t="str">
        <f t="shared" si="3"/>
        <v>F</v>
      </c>
      <c r="N29" s="35">
        <f>ROUND((('1st Quarter'!EI29+'2nd Quarter'!EI29+'3rd Quarter'!EI29+'4th Quarter'!EI29)),3)</f>
        <v>0</v>
      </c>
      <c r="O29" s="36" t="str">
        <f t="shared" si="4"/>
        <v>F</v>
      </c>
      <c r="P29" s="37">
        <f>ROUND((('1st Quarter'!FJ29+'2nd Quarter'!FJ29+'3rd Quarter'!FJ29+'4th Quarter'!FJ29)/$K$1),3)</f>
        <v>0</v>
      </c>
      <c r="Q29" s="36" t="str">
        <f t="shared" si="5"/>
        <v>F</v>
      </c>
    </row>
    <row r="30" spans="1:17" x14ac:dyDescent="0.2">
      <c r="A30" s="22">
        <f>'1st Quarter'!A30</f>
        <v>24</v>
      </c>
      <c r="B30" s="11" t="str">
        <f>IF('1st Quarter'!B30&gt;0,'1st Quarter'!B30,"")</f>
        <v/>
      </c>
      <c r="C30" s="11" t="str">
        <f>IF('1st Quarter'!C30&gt;0,'1st Quarter'!C30,"")</f>
        <v/>
      </c>
      <c r="D30" s="11" t="str">
        <f>IF('1st Quarter'!D30&gt;0,'1st Quarter'!D30,"")</f>
        <v/>
      </c>
      <c r="E30" s="11"/>
      <c r="F30" s="35">
        <f>ROUND((('1st Quarter'!AE30+'2nd Quarter'!AE30+'3rd Quarter'!AE30+'4th Quarter'!AE30)/$K$1),3)</f>
        <v>0</v>
      </c>
      <c r="G30" s="36" t="str">
        <f t="shared" si="0"/>
        <v>F</v>
      </c>
      <c r="H30" s="35">
        <f>ROUND((('1st Quarter'!BF30+'2nd Quarter'!BF30+'3rd Quarter'!BF30+'4th Quarter'!BF30)/'Final Average'!$K$1),3)</f>
        <v>0</v>
      </c>
      <c r="I30" s="36" t="str">
        <f t="shared" si="1"/>
        <v>F</v>
      </c>
      <c r="J30" s="35">
        <f>ROUND((('1st Quarter'!CG30+'2nd Quarter'!CG30+'3rd Quarter'!CG30+'4th Quarter'!CG30)/$K$1),3)</f>
        <v>0</v>
      </c>
      <c r="K30" s="36" t="str">
        <f t="shared" si="2"/>
        <v>F</v>
      </c>
      <c r="L30" s="35">
        <f>ROUND((('1st Quarter'!DH30+'2nd Quarter'!DH30+'3rd Quarter'!DH30+'4th Quarter'!DH30)),3)</f>
        <v>0</v>
      </c>
      <c r="M30" s="36" t="str">
        <f t="shared" si="3"/>
        <v>F</v>
      </c>
      <c r="N30" s="35">
        <f>ROUND((('1st Quarter'!EI30+'2nd Quarter'!EI30+'3rd Quarter'!EI30+'4th Quarter'!EI30)),3)</f>
        <v>0</v>
      </c>
      <c r="O30" s="36" t="str">
        <f t="shared" si="4"/>
        <v>F</v>
      </c>
      <c r="P30" s="37">
        <f>ROUND((('1st Quarter'!FJ30+'2nd Quarter'!FJ30+'3rd Quarter'!FJ30+'4th Quarter'!FJ30)/$K$1),3)</f>
        <v>0</v>
      </c>
      <c r="Q30" s="36" t="str">
        <f t="shared" si="5"/>
        <v>F</v>
      </c>
    </row>
    <row r="31" spans="1:17" x14ac:dyDescent="0.2">
      <c r="A31" s="22">
        <f>'1st Quarter'!A31</f>
        <v>25</v>
      </c>
      <c r="B31" s="11" t="str">
        <f>IF('1st Quarter'!B31&gt;0,'1st Quarter'!B31,"")</f>
        <v/>
      </c>
      <c r="C31" s="11" t="str">
        <f>IF('1st Quarter'!C31&gt;0,'1st Quarter'!C31,"")</f>
        <v/>
      </c>
      <c r="D31" s="11" t="str">
        <f>IF('1st Quarter'!D31&gt;0,'1st Quarter'!D31,"")</f>
        <v/>
      </c>
      <c r="E31" s="11"/>
      <c r="F31" s="35">
        <f>ROUND((('1st Quarter'!AE31+'2nd Quarter'!AE31+'3rd Quarter'!AE31+'4th Quarter'!AE31)/$K$1),3)</f>
        <v>0</v>
      </c>
      <c r="G31" s="36" t="str">
        <f t="shared" si="0"/>
        <v>F</v>
      </c>
      <c r="H31" s="35">
        <f>ROUND((('1st Quarter'!BF31+'2nd Quarter'!BF31+'3rd Quarter'!BF31+'4th Quarter'!BF31)/'Final Average'!$K$1),3)</f>
        <v>0</v>
      </c>
      <c r="I31" s="36" t="str">
        <f t="shared" si="1"/>
        <v>F</v>
      </c>
      <c r="J31" s="35">
        <f>ROUND((('1st Quarter'!CG31+'2nd Quarter'!CG31+'3rd Quarter'!CG31+'4th Quarter'!CG31)/$K$1),3)</f>
        <v>0</v>
      </c>
      <c r="K31" s="36" t="str">
        <f t="shared" si="2"/>
        <v>F</v>
      </c>
      <c r="L31" s="35">
        <f>ROUND((('1st Quarter'!DH31+'2nd Quarter'!DH31+'3rd Quarter'!DH31+'4th Quarter'!DH31)),3)</f>
        <v>0</v>
      </c>
      <c r="M31" s="36" t="str">
        <f t="shared" si="3"/>
        <v>F</v>
      </c>
      <c r="N31" s="35">
        <f>ROUND((('1st Quarter'!EI31+'2nd Quarter'!EI31+'3rd Quarter'!EI31+'4th Quarter'!EI31)),3)</f>
        <v>0</v>
      </c>
      <c r="O31" s="36" t="str">
        <f t="shared" si="4"/>
        <v>F</v>
      </c>
      <c r="P31" s="37">
        <f>ROUND((('1st Quarter'!FJ31+'2nd Quarter'!FJ31+'3rd Quarter'!FJ31+'4th Quarter'!FJ31)/$K$1),3)</f>
        <v>0</v>
      </c>
      <c r="Q31" s="36" t="str">
        <f t="shared" si="5"/>
        <v>F</v>
      </c>
    </row>
    <row r="32" spans="1:17" x14ac:dyDescent="0.2">
      <c r="A32" s="22">
        <f>'1st Quarter'!A32</f>
        <v>26</v>
      </c>
      <c r="B32" s="11" t="str">
        <f>IF('1st Quarter'!B32&gt;0,'1st Quarter'!B32,"")</f>
        <v/>
      </c>
      <c r="C32" s="11" t="str">
        <f>IF('1st Quarter'!C32&gt;0,'1st Quarter'!C32,"")</f>
        <v/>
      </c>
      <c r="D32" s="11" t="str">
        <f>IF('1st Quarter'!D32&gt;0,'1st Quarter'!D32,"")</f>
        <v/>
      </c>
      <c r="E32" s="11"/>
      <c r="F32" s="35">
        <f>ROUND((('1st Quarter'!AE32+'2nd Quarter'!AE32+'3rd Quarter'!AE32+'4th Quarter'!AE32)/$K$1),3)</f>
        <v>0</v>
      </c>
      <c r="G32" s="36" t="str">
        <f t="shared" si="0"/>
        <v>F</v>
      </c>
      <c r="H32" s="35">
        <f>ROUND((('1st Quarter'!BF32+'2nd Quarter'!BF32+'3rd Quarter'!BF32+'4th Quarter'!BF32)/'Final Average'!$K$1),3)</f>
        <v>0</v>
      </c>
      <c r="I32" s="36" t="str">
        <f t="shared" si="1"/>
        <v>F</v>
      </c>
      <c r="J32" s="35">
        <f>ROUND((('1st Quarter'!CG32+'2nd Quarter'!CG32+'3rd Quarter'!CG32+'4th Quarter'!CG32)/$K$1),3)</f>
        <v>0</v>
      </c>
      <c r="K32" s="36" t="str">
        <f t="shared" si="2"/>
        <v>F</v>
      </c>
      <c r="L32" s="35">
        <f>ROUND((('1st Quarter'!DH32+'2nd Quarter'!DH32+'3rd Quarter'!DH32+'4th Quarter'!DH32)),3)</f>
        <v>0</v>
      </c>
      <c r="M32" s="36" t="str">
        <f t="shared" si="3"/>
        <v>F</v>
      </c>
      <c r="N32" s="35">
        <f>ROUND((('1st Quarter'!EI32+'2nd Quarter'!EI32+'3rd Quarter'!EI32+'4th Quarter'!EI32)),3)</f>
        <v>0</v>
      </c>
      <c r="O32" s="36" t="str">
        <f t="shared" si="4"/>
        <v>F</v>
      </c>
      <c r="P32" s="37">
        <f>ROUND((('1st Quarter'!FJ32+'2nd Quarter'!FJ32+'3rd Quarter'!FJ32+'4th Quarter'!FJ32)/$K$1),3)</f>
        <v>0</v>
      </c>
      <c r="Q32" s="36" t="str">
        <f t="shared" si="5"/>
        <v>F</v>
      </c>
    </row>
    <row r="33" spans="1:17" x14ac:dyDescent="0.2">
      <c r="A33" s="22">
        <f>'1st Quarter'!A33</f>
        <v>27</v>
      </c>
      <c r="B33" s="11" t="str">
        <f>IF('1st Quarter'!B33&gt;0,'1st Quarter'!B33,"")</f>
        <v/>
      </c>
      <c r="C33" s="11" t="str">
        <f>IF('1st Quarter'!C33&gt;0,'1st Quarter'!C33,"")</f>
        <v/>
      </c>
      <c r="D33" s="11" t="str">
        <f>IF('1st Quarter'!D33&gt;0,'1st Quarter'!D33,"")</f>
        <v/>
      </c>
      <c r="E33" s="11"/>
      <c r="F33" s="35">
        <f>ROUND((('1st Quarter'!AE33+'2nd Quarter'!AE33+'3rd Quarter'!AE33+'4th Quarter'!AE33)/$K$1),3)</f>
        <v>0</v>
      </c>
      <c r="G33" s="36" t="str">
        <f t="shared" si="0"/>
        <v>F</v>
      </c>
      <c r="H33" s="35">
        <f>ROUND((('1st Quarter'!BF33+'2nd Quarter'!BF33+'3rd Quarter'!BF33+'4th Quarter'!BF33)/'Final Average'!$K$1),3)</f>
        <v>0</v>
      </c>
      <c r="I33" s="36" t="str">
        <f t="shared" si="1"/>
        <v>F</v>
      </c>
      <c r="J33" s="35">
        <f>ROUND((('1st Quarter'!CG33+'2nd Quarter'!CG33+'3rd Quarter'!CG33+'4th Quarter'!CG33)/$K$1),3)</f>
        <v>0</v>
      </c>
      <c r="K33" s="36" t="str">
        <f t="shared" si="2"/>
        <v>F</v>
      </c>
      <c r="L33" s="35">
        <f>ROUND((('1st Quarter'!DH33+'2nd Quarter'!DH33+'3rd Quarter'!DH33+'4th Quarter'!DH33)),3)</f>
        <v>0</v>
      </c>
      <c r="M33" s="36" t="str">
        <f t="shared" si="3"/>
        <v>F</v>
      </c>
      <c r="N33" s="35">
        <f>ROUND((('1st Quarter'!EI33+'2nd Quarter'!EI33+'3rd Quarter'!EI33+'4th Quarter'!EI33)),3)</f>
        <v>0</v>
      </c>
      <c r="O33" s="36" t="str">
        <f t="shared" si="4"/>
        <v>F</v>
      </c>
      <c r="P33" s="37">
        <f>ROUND((('1st Quarter'!FJ33+'2nd Quarter'!FJ33+'3rd Quarter'!FJ33+'4th Quarter'!FJ33)/$K$1),3)</f>
        <v>0</v>
      </c>
      <c r="Q33" s="36" t="str">
        <f t="shared" si="5"/>
        <v>F</v>
      </c>
    </row>
    <row r="34" spans="1:17" x14ac:dyDescent="0.2">
      <c r="A34" s="22">
        <f>'1st Quarter'!A34</f>
        <v>28</v>
      </c>
      <c r="B34" s="11" t="str">
        <f>IF('1st Quarter'!B34&gt;0,'1st Quarter'!B34,"")</f>
        <v/>
      </c>
      <c r="C34" s="11" t="str">
        <f>IF('1st Quarter'!C34&gt;0,'1st Quarter'!C34,"")</f>
        <v/>
      </c>
      <c r="D34" s="11" t="str">
        <f>IF('1st Quarter'!D34&gt;0,'1st Quarter'!D34,"")</f>
        <v/>
      </c>
      <c r="E34" s="11"/>
      <c r="F34" s="35">
        <f>ROUND((('1st Quarter'!AE34+'2nd Quarter'!AE34+'3rd Quarter'!AE34+'4th Quarter'!AE34)/$K$1),3)</f>
        <v>0</v>
      </c>
      <c r="G34" s="36" t="str">
        <f t="shared" si="0"/>
        <v>F</v>
      </c>
      <c r="H34" s="35">
        <f>ROUND((('1st Quarter'!BF34+'2nd Quarter'!BF34+'3rd Quarter'!BF34+'4th Quarter'!BF34)/'Final Average'!$K$1),3)</f>
        <v>0</v>
      </c>
      <c r="I34" s="36" t="str">
        <f t="shared" si="1"/>
        <v>F</v>
      </c>
      <c r="J34" s="35">
        <f>ROUND((('1st Quarter'!CG34+'2nd Quarter'!CG34+'3rd Quarter'!CG34+'4th Quarter'!CG34)/$K$1),3)</f>
        <v>0</v>
      </c>
      <c r="K34" s="36" t="str">
        <f t="shared" si="2"/>
        <v>F</v>
      </c>
      <c r="L34" s="35">
        <f>ROUND((('1st Quarter'!DH34+'2nd Quarter'!DH34+'3rd Quarter'!DH34+'4th Quarter'!DH34)),3)</f>
        <v>0</v>
      </c>
      <c r="M34" s="36" t="str">
        <f t="shared" si="3"/>
        <v>F</v>
      </c>
      <c r="N34" s="35">
        <f>ROUND((('1st Quarter'!EI34+'2nd Quarter'!EI34+'3rd Quarter'!EI34+'4th Quarter'!EI34)),3)</f>
        <v>0</v>
      </c>
      <c r="O34" s="36" t="str">
        <f t="shared" si="4"/>
        <v>F</v>
      </c>
      <c r="P34" s="37">
        <f>ROUND((('1st Quarter'!FJ34+'2nd Quarter'!FJ34+'3rd Quarter'!FJ34+'4th Quarter'!FJ34)/$K$1),3)</f>
        <v>0</v>
      </c>
      <c r="Q34" s="36" t="str">
        <f t="shared" si="5"/>
        <v>F</v>
      </c>
    </row>
    <row r="35" spans="1:17" x14ac:dyDescent="0.2">
      <c r="A35" s="22">
        <f>'1st Quarter'!A35</f>
        <v>29</v>
      </c>
      <c r="B35" s="11" t="str">
        <f>IF('1st Quarter'!B35&gt;0,'1st Quarter'!B35,"")</f>
        <v/>
      </c>
      <c r="C35" s="11" t="str">
        <f>IF('1st Quarter'!C35&gt;0,'1st Quarter'!C35,"")</f>
        <v/>
      </c>
      <c r="D35" s="11" t="str">
        <f>IF('1st Quarter'!D35&gt;0,'1st Quarter'!D35,"")</f>
        <v/>
      </c>
      <c r="E35" s="11"/>
      <c r="F35" s="35">
        <f>ROUND((('1st Quarter'!AE35+'2nd Quarter'!AE35+'3rd Quarter'!AE35+'4th Quarter'!AE35)/$K$1),3)</f>
        <v>0</v>
      </c>
      <c r="G35" s="36" t="str">
        <f t="shared" si="0"/>
        <v>F</v>
      </c>
      <c r="H35" s="35">
        <f>ROUND((('1st Quarter'!BF35+'2nd Quarter'!BF35+'3rd Quarter'!BF35+'4th Quarter'!BF35)/'Final Average'!$K$1),3)</f>
        <v>0</v>
      </c>
      <c r="I35" s="36" t="str">
        <f t="shared" si="1"/>
        <v>F</v>
      </c>
      <c r="J35" s="35">
        <f>ROUND((('1st Quarter'!CG35+'2nd Quarter'!CG35+'3rd Quarter'!CG35+'4th Quarter'!CG35)/$K$1),3)</f>
        <v>0</v>
      </c>
      <c r="K35" s="36" t="str">
        <f t="shared" si="2"/>
        <v>F</v>
      </c>
      <c r="L35" s="35">
        <f>ROUND((('1st Quarter'!DH35+'2nd Quarter'!DH35+'3rd Quarter'!DH35+'4th Quarter'!DH35)),3)</f>
        <v>0</v>
      </c>
      <c r="M35" s="36" t="str">
        <f t="shared" si="3"/>
        <v>F</v>
      </c>
      <c r="N35" s="35">
        <f>ROUND((('1st Quarter'!EI35+'2nd Quarter'!EI35+'3rd Quarter'!EI35+'4th Quarter'!EI35)),3)</f>
        <v>0</v>
      </c>
      <c r="O35" s="36" t="str">
        <f t="shared" si="4"/>
        <v>F</v>
      </c>
      <c r="P35" s="37">
        <f>ROUND((('1st Quarter'!FJ35+'2nd Quarter'!FJ35+'3rd Quarter'!FJ35+'4th Quarter'!FJ35)/$K$1),3)</f>
        <v>0</v>
      </c>
      <c r="Q35" s="36" t="str">
        <f t="shared" si="5"/>
        <v>F</v>
      </c>
    </row>
    <row r="36" spans="1:17" x14ac:dyDescent="0.2">
      <c r="A36" s="22">
        <f>'1st Quarter'!A36</f>
        <v>30</v>
      </c>
      <c r="B36" s="11" t="str">
        <f>IF('1st Quarter'!B36&gt;0,'1st Quarter'!B36,"")</f>
        <v/>
      </c>
      <c r="C36" s="11" t="str">
        <f>IF('1st Quarter'!C36&gt;0,'1st Quarter'!C36,"")</f>
        <v/>
      </c>
      <c r="D36" s="11" t="str">
        <f>IF('1st Quarter'!D36&gt;0,'1st Quarter'!D36,"")</f>
        <v/>
      </c>
      <c r="E36" s="11"/>
      <c r="F36" s="35">
        <f>ROUND((('1st Quarter'!AE36+'2nd Quarter'!AE36+'3rd Quarter'!AE36+'4th Quarter'!AE36)/$K$1),3)</f>
        <v>0</v>
      </c>
      <c r="G36" s="36" t="str">
        <f t="shared" si="0"/>
        <v>F</v>
      </c>
      <c r="H36" s="35">
        <f>ROUND((('1st Quarter'!BF36+'2nd Quarter'!BF36+'3rd Quarter'!BF36+'4th Quarter'!BF36)/'Final Average'!$K$1),3)</f>
        <v>0</v>
      </c>
      <c r="I36" s="36" t="str">
        <f t="shared" si="1"/>
        <v>F</v>
      </c>
      <c r="J36" s="35">
        <f>ROUND((('1st Quarter'!CG36+'2nd Quarter'!CG36+'3rd Quarter'!CG36+'4th Quarter'!CG36)/$K$1),3)</f>
        <v>0</v>
      </c>
      <c r="K36" s="36" t="str">
        <f t="shared" si="2"/>
        <v>F</v>
      </c>
      <c r="L36" s="35">
        <f>ROUND((('1st Quarter'!DH36+'2nd Quarter'!DH36+'3rd Quarter'!DH36+'4th Quarter'!DH36)),3)</f>
        <v>0</v>
      </c>
      <c r="M36" s="36" t="str">
        <f t="shared" si="3"/>
        <v>F</v>
      </c>
      <c r="N36" s="35">
        <f>ROUND((('1st Quarter'!EI36+'2nd Quarter'!EI36+'3rd Quarter'!EI36+'4th Quarter'!EI36)),3)</f>
        <v>0</v>
      </c>
      <c r="O36" s="36" t="str">
        <f t="shared" si="4"/>
        <v>F</v>
      </c>
      <c r="P36" s="37">
        <f>ROUND((('1st Quarter'!FJ36+'2nd Quarter'!FJ36+'3rd Quarter'!FJ36+'4th Quarter'!FJ36)/$K$1),3)</f>
        <v>0</v>
      </c>
      <c r="Q36" s="36" t="str">
        <f t="shared" si="5"/>
        <v>F</v>
      </c>
    </row>
    <row r="37" spans="1:17" x14ac:dyDescent="0.2">
      <c r="A37" s="14">
        <v>31</v>
      </c>
      <c r="B37" s="11" t="str">
        <f>IF('1st Quarter'!B37&gt;0,'1st Quarter'!B37,"")</f>
        <v/>
      </c>
      <c r="C37" s="11" t="str">
        <f>IF('1st Quarter'!C37&gt;0,'1st Quarter'!C37,"")</f>
        <v/>
      </c>
      <c r="D37" s="11" t="str">
        <f>IF('1st Quarter'!D37&gt;0,'1st Quarter'!D37,"")</f>
        <v/>
      </c>
      <c r="E37" s="11"/>
      <c r="F37" s="35">
        <f>ROUND((('1st Quarter'!AE37+'2nd Quarter'!AE37+'3rd Quarter'!AE37+'4th Quarter'!AE37)/$K$1),3)</f>
        <v>0</v>
      </c>
      <c r="G37" s="36" t="str">
        <f t="shared" si="0"/>
        <v>F</v>
      </c>
      <c r="H37" s="35">
        <f>ROUND((('1st Quarter'!BF37+'2nd Quarter'!BF37+'3rd Quarter'!BF37+'4th Quarter'!BF37)/'Final Average'!$K$1),3)</f>
        <v>0</v>
      </c>
      <c r="I37" s="36" t="str">
        <f t="shared" si="1"/>
        <v>F</v>
      </c>
      <c r="J37" s="35">
        <f>ROUND((('1st Quarter'!CG37+'2nd Quarter'!CG37+'3rd Quarter'!CG37+'4th Quarter'!CG37)/$K$1),3)</f>
        <v>0</v>
      </c>
      <c r="K37" s="36" t="str">
        <f t="shared" si="2"/>
        <v>F</v>
      </c>
      <c r="L37" s="35">
        <f>ROUND((('1st Quarter'!DH37+'2nd Quarter'!DH37+'3rd Quarter'!DH37+'4th Quarter'!DH37)),3)</f>
        <v>0</v>
      </c>
      <c r="M37" s="36" t="str">
        <f t="shared" si="3"/>
        <v>F</v>
      </c>
      <c r="N37" s="35">
        <f>ROUND((('1st Quarter'!EI37+'2nd Quarter'!EI37+'3rd Quarter'!EI37+'4th Quarter'!EI37)),3)</f>
        <v>0</v>
      </c>
      <c r="O37" s="36" t="str">
        <f t="shared" si="4"/>
        <v>F</v>
      </c>
      <c r="P37" s="37">
        <f>ROUND((('1st Quarter'!FJ37+'2nd Quarter'!FJ37+'3rd Quarter'!FJ37+'4th Quarter'!FJ37)/$K$1),3)</f>
        <v>0</v>
      </c>
      <c r="Q37" s="36" t="str">
        <f t="shared" si="5"/>
        <v>F</v>
      </c>
    </row>
    <row r="38" spans="1:17" x14ac:dyDescent="0.2">
      <c r="A38" s="14">
        <v>32</v>
      </c>
      <c r="B38" s="11" t="str">
        <f>IF('1st Quarter'!B38&gt;0,'1st Quarter'!B38,"")</f>
        <v/>
      </c>
      <c r="C38" s="11" t="str">
        <f>IF('1st Quarter'!C38&gt;0,'1st Quarter'!C38,"")</f>
        <v/>
      </c>
      <c r="D38" s="11" t="str">
        <f>IF('1st Quarter'!D38&gt;0,'1st Quarter'!D38,"")</f>
        <v/>
      </c>
      <c r="E38" s="11"/>
      <c r="F38" s="35">
        <f>ROUND((('1st Quarter'!AE38+'2nd Quarter'!AE38+'3rd Quarter'!AE38+'4th Quarter'!AE38)/$K$1),3)</f>
        <v>0</v>
      </c>
      <c r="G38" s="36" t="str">
        <f t="shared" si="0"/>
        <v>F</v>
      </c>
      <c r="H38" s="35">
        <f>ROUND((('1st Quarter'!BF38+'2nd Quarter'!BF38+'3rd Quarter'!BF38+'4th Quarter'!BF38)/'Final Average'!$K$1),3)</f>
        <v>0</v>
      </c>
      <c r="I38" s="36" t="str">
        <f t="shared" si="1"/>
        <v>F</v>
      </c>
      <c r="J38" s="35">
        <f>ROUND((('1st Quarter'!CG38+'2nd Quarter'!CG38+'3rd Quarter'!CG38+'4th Quarter'!CG38)/$K$1),3)</f>
        <v>0</v>
      </c>
      <c r="K38" s="36" t="str">
        <f t="shared" si="2"/>
        <v>F</v>
      </c>
      <c r="L38" s="35">
        <f>ROUND((('1st Quarter'!DH38+'2nd Quarter'!DH38+'3rd Quarter'!DH38+'4th Quarter'!DH38)),3)</f>
        <v>0</v>
      </c>
      <c r="M38" s="36" t="str">
        <f t="shared" si="3"/>
        <v>F</v>
      </c>
      <c r="N38" s="35">
        <f>ROUND((('1st Quarter'!EI38+'2nd Quarter'!EI38+'3rd Quarter'!EI38+'4th Quarter'!EI38)),3)</f>
        <v>0</v>
      </c>
      <c r="O38" s="36" t="str">
        <f t="shared" si="4"/>
        <v>F</v>
      </c>
      <c r="P38" s="37">
        <f>ROUND((('1st Quarter'!FJ38+'2nd Quarter'!FJ38+'3rd Quarter'!FJ38+'4th Quarter'!FJ38)/$K$1),3)</f>
        <v>0</v>
      </c>
      <c r="Q38" s="36" t="str">
        <f t="shared" si="5"/>
        <v>F</v>
      </c>
    </row>
    <row r="39" spans="1:17" x14ac:dyDescent="0.2">
      <c r="A39" s="14">
        <v>33</v>
      </c>
      <c r="B39" s="11" t="str">
        <f>IF('1st Quarter'!B39&gt;0,'1st Quarter'!B39,"")</f>
        <v/>
      </c>
      <c r="C39" s="11" t="str">
        <f>IF('1st Quarter'!C39&gt;0,'1st Quarter'!C39,"")</f>
        <v/>
      </c>
      <c r="D39" s="11" t="str">
        <f>IF('1st Quarter'!D39&gt;0,'1st Quarter'!D39,"")</f>
        <v/>
      </c>
      <c r="E39" s="11"/>
      <c r="F39" s="35">
        <f>ROUND((('1st Quarter'!AE39+'2nd Quarter'!AE39+'3rd Quarter'!AE39+'4th Quarter'!AE39)/$K$1),3)</f>
        <v>0</v>
      </c>
      <c r="G39" s="36" t="str">
        <f t="shared" si="0"/>
        <v>F</v>
      </c>
      <c r="H39" s="35">
        <f>ROUND((('1st Quarter'!BF39+'2nd Quarter'!BF39+'3rd Quarter'!BF39+'4th Quarter'!BF39)/'Final Average'!$K$1),3)</f>
        <v>0</v>
      </c>
      <c r="I39" s="36" t="str">
        <f t="shared" si="1"/>
        <v>F</v>
      </c>
      <c r="J39" s="35">
        <f>ROUND((('1st Quarter'!CG39+'2nd Quarter'!CG39+'3rd Quarter'!CG39+'4th Quarter'!CG39)/$K$1),3)</f>
        <v>0</v>
      </c>
      <c r="K39" s="36" t="str">
        <f t="shared" si="2"/>
        <v>F</v>
      </c>
      <c r="L39" s="35">
        <f>ROUND((('1st Quarter'!DH39+'2nd Quarter'!DH39+'3rd Quarter'!DH39+'4th Quarter'!DH39)),3)</f>
        <v>0</v>
      </c>
      <c r="M39" s="36" t="str">
        <f t="shared" si="3"/>
        <v>F</v>
      </c>
      <c r="N39" s="35">
        <f>ROUND((('1st Quarter'!EI39+'2nd Quarter'!EI39+'3rd Quarter'!EI39+'4th Quarter'!EI39)),3)</f>
        <v>0</v>
      </c>
      <c r="O39" s="36" t="str">
        <f t="shared" si="4"/>
        <v>F</v>
      </c>
      <c r="P39" s="37">
        <f>ROUND((('1st Quarter'!FJ39+'2nd Quarter'!FJ39+'3rd Quarter'!FJ39+'4th Quarter'!FJ39)/$K$1),3)</f>
        <v>0</v>
      </c>
      <c r="Q39" s="36" t="str">
        <f t="shared" si="5"/>
        <v>F</v>
      </c>
    </row>
    <row r="40" spans="1:17" x14ac:dyDescent="0.2">
      <c r="A40" s="14">
        <v>34</v>
      </c>
      <c r="B40" s="11" t="str">
        <f>IF('1st Quarter'!B40&gt;0,'1st Quarter'!B40,"")</f>
        <v/>
      </c>
      <c r="C40" s="11" t="str">
        <f>IF('1st Quarter'!C40&gt;0,'1st Quarter'!C40,"")</f>
        <v/>
      </c>
      <c r="D40" s="11" t="str">
        <f>IF('1st Quarter'!D40&gt;0,'1st Quarter'!D40,"")</f>
        <v/>
      </c>
      <c r="E40" s="11"/>
      <c r="F40" s="35">
        <f>ROUND((('1st Quarter'!AE40+'2nd Quarter'!AE40+'3rd Quarter'!AE40+'4th Quarter'!AE40)/$K$1),3)</f>
        <v>0</v>
      </c>
      <c r="G40" s="36" t="str">
        <f t="shared" si="0"/>
        <v>F</v>
      </c>
      <c r="H40" s="35">
        <f>ROUND((('1st Quarter'!BF40+'2nd Quarter'!BF40+'3rd Quarter'!BF40+'4th Quarter'!BF40)/'Final Average'!$K$1),3)</f>
        <v>0</v>
      </c>
      <c r="I40" s="36" t="str">
        <f t="shared" si="1"/>
        <v>F</v>
      </c>
      <c r="J40" s="35">
        <f>ROUND((('1st Quarter'!CG40+'2nd Quarter'!CG40+'3rd Quarter'!CG40+'4th Quarter'!CG40)/$K$1),3)</f>
        <v>0</v>
      </c>
      <c r="K40" s="36" t="str">
        <f t="shared" si="2"/>
        <v>F</v>
      </c>
      <c r="L40" s="35">
        <f>ROUND((('1st Quarter'!DH40+'2nd Quarter'!DH40+'3rd Quarter'!DH40+'4th Quarter'!DH40)),3)</f>
        <v>0</v>
      </c>
      <c r="M40" s="36" t="str">
        <f t="shared" si="3"/>
        <v>F</v>
      </c>
      <c r="N40" s="35">
        <f>ROUND((('1st Quarter'!EI40+'2nd Quarter'!EI40+'3rd Quarter'!EI40+'4th Quarter'!EI40)),3)</f>
        <v>0</v>
      </c>
      <c r="O40" s="36" t="str">
        <f t="shared" si="4"/>
        <v>F</v>
      </c>
      <c r="P40" s="37">
        <f>ROUND((('1st Quarter'!FJ40+'2nd Quarter'!FJ40+'3rd Quarter'!FJ40+'4th Quarter'!FJ40)/$K$1),3)</f>
        <v>0</v>
      </c>
      <c r="Q40" s="36" t="str">
        <f t="shared" si="5"/>
        <v>F</v>
      </c>
    </row>
    <row r="41" spans="1:17" x14ac:dyDescent="0.2">
      <c r="A41" s="14">
        <v>35</v>
      </c>
      <c r="B41" s="11" t="str">
        <f>IF('1st Quarter'!B41&gt;0,'1st Quarter'!B41,"")</f>
        <v/>
      </c>
      <c r="C41" s="11" t="str">
        <f>IF('1st Quarter'!C41&gt;0,'1st Quarter'!C41,"")</f>
        <v/>
      </c>
      <c r="D41" s="11" t="str">
        <f>IF('1st Quarter'!D41&gt;0,'1st Quarter'!D41,"")</f>
        <v/>
      </c>
      <c r="E41" s="11"/>
      <c r="F41" s="35">
        <f>ROUND((('1st Quarter'!AE41+'2nd Quarter'!AE41+'3rd Quarter'!AE41+'4th Quarter'!AE41)/$K$1),3)</f>
        <v>0</v>
      </c>
      <c r="G41" s="36" t="str">
        <f t="shared" si="0"/>
        <v>F</v>
      </c>
      <c r="H41" s="35">
        <f>ROUND((('1st Quarter'!BF41+'2nd Quarter'!BF41+'3rd Quarter'!BF41+'4th Quarter'!BF41)/'Final Average'!$K$1),3)</f>
        <v>0</v>
      </c>
      <c r="I41" s="36" t="str">
        <f t="shared" si="1"/>
        <v>F</v>
      </c>
      <c r="J41" s="35">
        <f>ROUND((('1st Quarter'!CG41+'2nd Quarter'!CG41+'3rd Quarter'!CG41+'4th Quarter'!CG41)/$K$1),3)</f>
        <v>0</v>
      </c>
      <c r="K41" s="36" t="str">
        <f t="shared" si="2"/>
        <v>F</v>
      </c>
      <c r="L41" s="35">
        <f>ROUND((('1st Quarter'!DH41+'2nd Quarter'!DH41+'3rd Quarter'!DH41+'4th Quarter'!DH41)),3)</f>
        <v>0</v>
      </c>
      <c r="M41" s="36" t="str">
        <f t="shared" si="3"/>
        <v>F</v>
      </c>
      <c r="N41" s="35">
        <f>ROUND((('1st Quarter'!EI41+'2nd Quarter'!EI41+'3rd Quarter'!EI41+'4th Quarter'!EI41)),3)</f>
        <v>0</v>
      </c>
      <c r="O41" s="36" t="str">
        <f t="shared" si="4"/>
        <v>F</v>
      </c>
      <c r="P41" s="37">
        <f>ROUND((('1st Quarter'!FJ41+'2nd Quarter'!FJ41+'3rd Quarter'!FJ41+'4th Quarter'!FJ41)/$K$1),3)</f>
        <v>0</v>
      </c>
      <c r="Q41" s="36" t="str">
        <f t="shared" si="5"/>
        <v>F</v>
      </c>
    </row>
    <row r="42" spans="1:17" s="12" customFormat="1" x14ac:dyDescent="0.2">
      <c r="A42" s="49" t="s">
        <v>10</v>
      </c>
      <c r="B42" s="50"/>
      <c r="C42" s="50"/>
      <c r="D42" s="50"/>
      <c r="E42" s="51"/>
      <c r="F42" s="36" t="e">
        <f>ROUND((SUM(F7:F41)/$G$1),3)</f>
        <v>#DIV/0!</v>
      </c>
      <c r="G42" s="36" t="e">
        <f>LOOKUP(F42,$H$45:$I$57)</f>
        <v>#DIV/0!</v>
      </c>
      <c r="H42" s="36" t="e">
        <f>ROUND((SUM(H7:H41)/$G$1),3)</f>
        <v>#DIV/0!</v>
      </c>
      <c r="I42" s="36" t="e">
        <f>LOOKUP(H42,$H$45:$I$57)</f>
        <v>#DIV/0!</v>
      </c>
      <c r="J42" s="36" t="e">
        <f>ROUND((SUM(J7:J41)/$G$1),3)</f>
        <v>#DIV/0!</v>
      </c>
      <c r="K42" s="36" t="e">
        <f>LOOKUP(J42,$H$45:$I$57)</f>
        <v>#DIV/0!</v>
      </c>
      <c r="L42" s="36" t="e">
        <f>ROUND((SUM(L7:L41)/$G$1),3)</f>
        <v>#DIV/0!</v>
      </c>
      <c r="M42" s="36" t="e">
        <f>LOOKUP(L42,$H$45:$I$57)</f>
        <v>#DIV/0!</v>
      </c>
      <c r="N42" s="36" t="e">
        <f>ROUND((SUM(N7:N41)/$G$1),3)</f>
        <v>#DIV/0!</v>
      </c>
      <c r="O42" s="36" t="e">
        <f>LOOKUP(N42,$H$45:$I$57)</f>
        <v>#DIV/0!</v>
      </c>
      <c r="P42" s="36" t="e">
        <f>ROUND((SUM(P7:P41)/$G$1),3)</f>
        <v>#DIV/0!</v>
      </c>
      <c r="Q42" s="36" t="e">
        <f>LOOKUP(P42,$H$45:$I$57)</f>
        <v>#DIV/0!</v>
      </c>
    </row>
    <row r="45" spans="1:17" x14ac:dyDescent="0.2">
      <c r="H45" s="77">
        <v>0</v>
      </c>
      <c r="I45" s="40" t="s">
        <v>17</v>
      </c>
      <c r="J45" s="79" t="s">
        <v>40</v>
      </c>
      <c r="K45" s="78"/>
      <c r="L45" s="78"/>
      <c r="M45" s="78"/>
      <c r="N45" s="78"/>
      <c r="O45" s="78"/>
      <c r="P45" s="78"/>
      <c r="Q45" s="78"/>
    </row>
    <row r="46" spans="1:17" x14ac:dyDescent="0.2">
      <c r="H46" s="77">
        <v>60</v>
      </c>
      <c r="I46" s="40" t="s">
        <v>18</v>
      </c>
      <c r="J46" s="78"/>
      <c r="K46" s="78"/>
      <c r="L46" s="78"/>
      <c r="M46" s="78"/>
      <c r="N46" s="78"/>
      <c r="O46" s="78"/>
      <c r="P46" s="78"/>
      <c r="Q46" s="78"/>
    </row>
    <row r="47" spans="1:17" x14ac:dyDescent="0.2">
      <c r="H47" s="77">
        <v>63.333333333333378</v>
      </c>
      <c r="I47" s="40" t="s">
        <v>19</v>
      </c>
      <c r="J47" s="78"/>
      <c r="K47" s="78"/>
      <c r="L47" s="78"/>
      <c r="M47" s="78"/>
      <c r="N47" s="78"/>
      <c r="O47" s="78"/>
      <c r="P47" s="78"/>
      <c r="Q47" s="78"/>
    </row>
    <row r="48" spans="1:17" x14ac:dyDescent="0.2">
      <c r="H48" s="77">
        <v>66.666666666666714</v>
      </c>
      <c r="I48" s="40" t="s">
        <v>20</v>
      </c>
      <c r="J48" s="78"/>
      <c r="K48" s="78"/>
      <c r="L48" s="78"/>
      <c r="M48" s="78"/>
      <c r="N48" s="78"/>
      <c r="O48" s="78"/>
      <c r="P48" s="78"/>
      <c r="Q48" s="78"/>
    </row>
    <row r="49" spans="8:17" x14ac:dyDescent="0.2">
      <c r="H49" s="77">
        <v>70</v>
      </c>
      <c r="I49" s="40" t="s">
        <v>21</v>
      </c>
      <c r="J49" s="78"/>
      <c r="K49" s="78"/>
      <c r="L49" s="78"/>
      <c r="M49" s="78"/>
      <c r="N49" s="78"/>
      <c r="O49" s="78"/>
      <c r="P49" s="78"/>
      <c r="Q49" s="78"/>
    </row>
    <row r="50" spans="8:17" x14ac:dyDescent="0.2">
      <c r="H50" s="77">
        <v>73.333333333333371</v>
      </c>
      <c r="I50" s="40" t="s">
        <v>22</v>
      </c>
      <c r="J50" s="78"/>
      <c r="K50" s="78"/>
      <c r="L50" s="78"/>
      <c r="M50" s="78"/>
      <c r="N50" s="78"/>
      <c r="O50" s="78"/>
      <c r="P50" s="78"/>
      <c r="Q50" s="78"/>
    </row>
    <row r="51" spans="8:17" x14ac:dyDescent="0.2">
      <c r="H51" s="77">
        <v>76.6666666666667</v>
      </c>
      <c r="I51" s="40" t="s">
        <v>23</v>
      </c>
      <c r="J51" s="78"/>
      <c r="K51" s="78"/>
      <c r="L51" s="78"/>
      <c r="M51" s="78"/>
      <c r="N51" s="78"/>
      <c r="O51" s="78"/>
      <c r="P51" s="78"/>
      <c r="Q51" s="78"/>
    </row>
    <row r="52" spans="8:17" x14ac:dyDescent="0.2">
      <c r="H52" s="77">
        <v>80</v>
      </c>
      <c r="I52" s="40" t="s">
        <v>24</v>
      </c>
      <c r="J52" s="78"/>
      <c r="K52" s="78"/>
      <c r="L52" s="78"/>
      <c r="M52" s="78"/>
      <c r="N52" s="78"/>
      <c r="O52" s="78"/>
      <c r="P52" s="78"/>
      <c r="Q52" s="78"/>
    </row>
    <row r="53" spans="8:17" x14ac:dyDescent="0.2">
      <c r="H53" s="77">
        <v>83.333333333333357</v>
      </c>
      <c r="I53" s="40" t="s">
        <v>25</v>
      </c>
      <c r="J53" s="78"/>
      <c r="K53" s="78"/>
      <c r="L53" s="78"/>
      <c r="M53" s="78"/>
      <c r="N53" s="78"/>
      <c r="O53" s="78"/>
      <c r="P53" s="78"/>
      <c r="Q53" s="78"/>
    </row>
    <row r="54" spans="8:17" x14ac:dyDescent="0.2">
      <c r="H54" s="77">
        <v>86.666666666666686</v>
      </c>
      <c r="I54" s="40" t="s">
        <v>26</v>
      </c>
      <c r="J54" s="78"/>
      <c r="K54" s="78"/>
      <c r="L54" s="78"/>
      <c r="M54" s="78"/>
      <c r="N54" s="78"/>
      <c r="O54" s="78"/>
      <c r="P54" s="78"/>
      <c r="Q54" s="78"/>
    </row>
    <row r="55" spans="8:17" x14ac:dyDescent="0.2">
      <c r="H55" s="77">
        <v>90</v>
      </c>
      <c r="I55" s="40" t="s">
        <v>27</v>
      </c>
      <c r="J55" s="78"/>
      <c r="K55" s="78"/>
      <c r="L55" s="78"/>
      <c r="M55" s="78"/>
      <c r="N55" s="78"/>
      <c r="O55" s="78"/>
      <c r="P55" s="78"/>
      <c r="Q55" s="78"/>
    </row>
    <row r="56" spans="8:17" x14ac:dyDescent="0.2">
      <c r="H56" s="77">
        <v>93.333333333333343</v>
      </c>
      <c r="I56" s="40" t="s">
        <v>16</v>
      </c>
      <c r="J56" s="78"/>
      <c r="K56" s="78"/>
      <c r="L56" s="78"/>
      <c r="M56" s="78"/>
      <c r="N56" s="78"/>
      <c r="O56" s="78"/>
      <c r="P56" s="78"/>
      <c r="Q56" s="78"/>
    </row>
    <row r="57" spans="8:17" x14ac:dyDescent="0.2">
      <c r="H57" s="77">
        <v>96.666666666666671</v>
      </c>
      <c r="I57" s="40" t="s">
        <v>28</v>
      </c>
      <c r="J57" s="78"/>
      <c r="K57" s="78"/>
      <c r="L57" s="78"/>
      <c r="M57" s="78"/>
      <c r="N57" s="78"/>
      <c r="O57" s="78"/>
      <c r="P57" s="78"/>
      <c r="Q57" s="78"/>
    </row>
  </sheetData>
  <mergeCells count="6">
    <mergeCell ref="A1:E1"/>
    <mergeCell ref="A2:E2"/>
    <mergeCell ref="A42:E42"/>
    <mergeCell ref="I1:J1"/>
    <mergeCell ref="N3:N4"/>
    <mergeCell ref="J45:Q57"/>
  </mergeCells>
  <phoneticPr fontId="1" type="noConversion"/>
  <conditionalFormatting sqref="O2:O44 I42:I65536 I1 H46:H65536 N2:N3 H42:H44 F2:G65536 J42:N44 K1:O1 N7:N41 P1:Q44 H2:M41 N5 J58:Q65536">
    <cfRule type="cellIs" dxfId="46" priority="1" stopIfTrue="1" operator="equal">
      <formula>"F"</formula>
    </cfRule>
  </conditionalFormatting>
  <pageMargins left="0.25" right="0.25" top="0.75" bottom="0.17" header="0.25" footer="0.25"/>
  <pageSetup scale="74" orientation="landscape" verticalDpi="0" r:id="rId1"/>
  <headerFooter alignWithMargins="0"/>
  <ignoredErrors>
    <ignoredError sqref="G42 J7:J41 M7 O7 K7 I7 H7:H41 P7:P41 Q7:Q41 O8:O41 M8:M41 K8:K41 I8:I41 Q42 K42 I42 M42 O42 J42 H42 L42 N42 P42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6</vt:i4>
      </vt:variant>
      <vt:variant>
        <vt:lpstr>Named Ranges</vt:lpstr>
      </vt:variant>
      <vt:variant>
        <vt:i4>6</vt:i4>
      </vt:variant>
    </vt:vector>
  </HeadingPairs>
  <TitlesOfParts>
    <vt:vector size="12" baseType="lpstr">
      <vt:lpstr>Basics</vt:lpstr>
      <vt:lpstr>1st Quarter</vt:lpstr>
      <vt:lpstr>2nd Quarter</vt:lpstr>
      <vt:lpstr>3rd Quarter</vt:lpstr>
      <vt:lpstr>4th Quarter</vt:lpstr>
      <vt:lpstr>Final Average</vt:lpstr>
      <vt:lpstr>'1st Quarter'!Print_Area</vt:lpstr>
      <vt:lpstr>'Final Average'!Print_Area</vt:lpstr>
      <vt:lpstr>'1st Quarter'!Print_Titles</vt:lpstr>
      <vt:lpstr>'2nd Quarter'!Print_Titles</vt:lpstr>
      <vt:lpstr>'3rd Quarter'!Print_Titles</vt:lpstr>
      <vt:lpstr>'4th Quarter'!Print_Titles</vt:lpstr>
    </vt:vector>
  </TitlesOfParts>
  <Company>TransCore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desaulnierd</dc:creator>
  <cp:lastModifiedBy>Dave</cp:lastModifiedBy>
  <cp:lastPrinted>2004-07-16T16:31:57Z</cp:lastPrinted>
  <dcterms:created xsi:type="dcterms:W3CDTF">2004-06-14T13:08:51Z</dcterms:created>
  <dcterms:modified xsi:type="dcterms:W3CDTF">2017-01-27T03:34:38Z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AdHocReviewCycleID">
    <vt:i4>1372474783</vt:i4>
  </property>
  <property fmtid="{D5CDD505-2E9C-101B-9397-08002B2CF9AE}" pid="3" name="_EmailSubject">
    <vt:lpwstr>Grade</vt:lpwstr>
  </property>
  <property fmtid="{D5CDD505-2E9C-101B-9397-08002B2CF9AE}" pid="4" name="_AuthorEmail">
    <vt:lpwstr>david.desaulnier@transcore.com</vt:lpwstr>
  </property>
  <property fmtid="{D5CDD505-2E9C-101B-9397-08002B2CF9AE}" pid="5" name="_AuthorEmailDisplayName">
    <vt:lpwstr>David Desaulnier</vt:lpwstr>
  </property>
  <property fmtid="{D5CDD505-2E9C-101B-9397-08002B2CF9AE}" pid="6" name="_ReviewingToolsShownOnce">
    <vt:lpwstr/>
  </property>
</Properties>
</file>